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АД  весна - лето 2022" sheetId="1" r:id="rId1"/>
    <sheet name="." sheetId="2" r:id="rId2"/>
    <sheet name="Ккал" sheetId="3" r:id="rId3"/>
  </sheets>
  <definedNames>
    <definedName name="_xlnm.Print_Area" localSheetId="1">'.'!$A$1:$G$1</definedName>
    <definedName name="_xlnm.Print_Area" localSheetId="2">Ккал!$A$1:$E$36</definedName>
    <definedName name="_xlnm.Print_Area" localSheetId="0">'САД  весна - лето 2022'!$A$1:$G$351</definedName>
  </definedNames>
  <calcPr calcId="125725" refMode="R1C1"/>
</workbook>
</file>

<file path=xl/calcChain.xml><?xml version="1.0" encoding="utf-8"?>
<calcChain xmlns="http://schemas.openxmlformats.org/spreadsheetml/2006/main">
  <c r="G216" i="1"/>
  <c r="F216"/>
  <c r="E216"/>
  <c r="D216"/>
  <c r="G31"/>
  <c r="F31"/>
  <c r="E31"/>
  <c r="D31"/>
  <c r="B30" i="3"/>
  <c r="B31" s="1"/>
  <c r="E30"/>
  <c r="E31" s="1"/>
  <c r="D30"/>
  <c r="D31" s="1"/>
  <c r="C30"/>
  <c r="C31" s="1"/>
  <c r="E14"/>
  <c r="E15" s="1"/>
  <c r="D14"/>
  <c r="D15" s="1"/>
  <c r="C14"/>
  <c r="C15" s="1"/>
  <c r="B14"/>
  <c r="B15" s="1"/>
  <c r="F325" i="1"/>
  <c r="F43"/>
  <c r="G49" l="1"/>
  <c r="F49"/>
  <c r="E49"/>
  <c r="D49"/>
  <c r="G331" l="1"/>
  <c r="F331"/>
  <c r="E331"/>
  <c r="D331"/>
  <c r="G325"/>
  <c r="E325"/>
  <c r="D325"/>
  <c r="G312"/>
  <c r="F312"/>
  <c r="E312"/>
  <c r="D312"/>
  <c r="G281"/>
  <c r="F281"/>
  <c r="F302" s="1"/>
  <c r="E281"/>
  <c r="E302" s="1"/>
  <c r="D281"/>
  <c r="G267"/>
  <c r="F267"/>
  <c r="E267"/>
  <c r="D267"/>
  <c r="G261"/>
  <c r="F261"/>
  <c r="E261"/>
  <c r="D261"/>
  <c r="G249"/>
  <c r="F249"/>
  <c r="F268" s="1"/>
  <c r="E249"/>
  <c r="D249"/>
  <c r="D268" s="1"/>
  <c r="G235"/>
  <c r="F235"/>
  <c r="E235"/>
  <c r="D235"/>
  <c r="G205"/>
  <c r="F205"/>
  <c r="E205"/>
  <c r="D205"/>
  <c r="G199"/>
  <c r="F199"/>
  <c r="E199"/>
  <c r="D199"/>
  <c r="G186"/>
  <c r="F186"/>
  <c r="E186"/>
  <c r="D186"/>
  <c r="E175"/>
  <c r="G169"/>
  <c r="F169"/>
  <c r="E169"/>
  <c r="D169"/>
  <c r="G156"/>
  <c r="F156"/>
  <c r="E156"/>
  <c r="D156"/>
  <c r="G138"/>
  <c r="F138"/>
  <c r="E138"/>
  <c r="D138"/>
  <c r="G125"/>
  <c r="F125"/>
  <c r="E125"/>
  <c r="D125"/>
  <c r="G112"/>
  <c r="F112"/>
  <c r="E112"/>
  <c r="D112"/>
  <c r="G106"/>
  <c r="F106"/>
  <c r="D106"/>
  <c r="G94"/>
  <c r="F94"/>
  <c r="E94"/>
  <c r="D94"/>
  <c r="G43"/>
  <c r="E43"/>
  <c r="D43"/>
  <c r="G75"/>
  <c r="F75"/>
  <c r="E75"/>
  <c r="D75"/>
  <c r="G62"/>
  <c r="F62"/>
  <c r="E62"/>
  <c r="G268" l="1"/>
  <c r="E268"/>
  <c r="G302"/>
  <c r="D302"/>
  <c r="E113"/>
  <c r="G113"/>
  <c r="F206"/>
  <c r="G332"/>
  <c r="F332"/>
  <c r="E332"/>
  <c r="D332"/>
  <c r="G236"/>
  <c r="F236"/>
  <c r="E236"/>
  <c r="G82"/>
  <c r="F82"/>
  <c r="E82"/>
  <c r="D82"/>
  <c r="D176"/>
  <c r="F176"/>
  <c r="D206"/>
  <c r="D236"/>
  <c r="E176"/>
  <c r="G176"/>
  <c r="E206"/>
  <c r="G206"/>
  <c r="D50"/>
  <c r="F50"/>
  <c r="D113"/>
  <c r="F113"/>
  <c r="D146"/>
  <c r="F146"/>
  <c r="E50"/>
  <c r="G50"/>
  <c r="E146"/>
  <c r="G146"/>
</calcChain>
</file>

<file path=xl/sharedStrings.xml><?xml version="1.0" encoding="utf-8"?>
<sst xmlns="http://schemas.openxmlformats.org/spreadsheetml/2006/main" count="541" uniqueCount="187">
  <si>
    <t>1 день</t>
  </si>
  <si>
    <t>Прием пищи, наименование блюд</t>
  </si>
  <si>
    <t>Масса порции (г.)</t>
  </si>
  <si>
    <t>завтрак</t>
  </si>
  <si>
    <t>Бутерброд с маслом</t>
  </si>
  <si>
    <t>Чай с сахаром</t>
  </si>
  <si>
    <t>200</t>
  </si>
  <si>
    <t>итого</t>
  </si>
  <si>
    <t>второй завтрак</t>
  </si>
  <si>
    <t xml:space="preserve">обед </t>
  </si>
  <si>
    <t>Рассольник ленинградский</t>
  </si>
  <si>
    <t>50</t>
  </si>
  <si>
    <t>уплотненный полдник</t>
  </si>
  <si>
    <t>всего</t>
  </si>
  <si>
    <t>2 день</t>
  </si>
  <si>
    <t>Прием пищи,                                         наименование блюд</t>
  </si>
  <si>
    <t xml:space="preserve">второй завтрак </t>
  </si>
  <si>
    <t>Молоко кипяченое</t>
  </si>
  <si>
    <t>3 день</t>
  </si>
  <si>
    <t xml:space="preserve">завтрак </t>
  </si>
  <si>
    <t>Бутерброд с сыром</t>
  </si>
  <si>
    <t>Кефир</t>
  </si>
  <si>
    <t>Суп картофельный с клецками</t>
  </si>
  <si>
    <t>Ватрушка  с повидлом</t>
  </si>
  <si>
    <t>190301-1</t>
  </si>
  <si>
    <t xml:space="preserve">всего </t>
  </si>
  <si>
    <t>4 день</t>
  </si>
  <si>
    <t>обед</t>
  </si>
  <si>
    <t>Борщ с капустой и картофелем</t>
  </si>
  <si>
    <t>Фрикадельки из кур</t>
  </si>
  <si>
    <t>Пюре картофельное</t>
  </si>
  <si>
    <t>5 день</t>
  </si>
  <si>
    <t>Каша рисовая молочная жидкая</t>
  </si>
  <si>
    <t>30/6</t>
  </si>
  <si>
    <t>6 день</t>
  </si>
  <si>
    <t>Щи из свежей капусты с картофелем</t>
  </si>
  <si>
    <t>70</t>
  </si>
  <si>
    <t>7день</t>
  </si>
  <si>
    <t>Каша  молочная "Дружба"</t>
  </si>
  <si>
    <t>Картофель отварной с/м</t>
  </si>
  <si>
    <t>100</t>
  </si>
  <si>
    <t>Суп картофельный с лапшой домашней</t>
  </si>
  <si>
    <t>9день</t>
  </si>
  <si>
    <t>Свекольник</t>
  </si>
  <si>
    <t>Птица,  тушенная в соусе  с овощами</t>
  </si>
  <si>
    <t>86, сб. Могильного</t>
  </si>
  <si>
    <t>Сок</t>
  </si>
  <si>
    <t>Кнели куриные с рисом</t>
  </si>
  <si>
    <t>8 день</t>
  </si>
  <si>
    <t>Биточки  рубленые из птицы (паровые)</t>
  </si>
  <si>
    <t xml:space="preserve">Омлет натуральный </t>
  </si>
  <si>
    <t xml:space="preserve">Кисель </t>
  </si>
  <si>
    <t xml:space="preserve">Каша гречневая рассыпчатая </t>
  </si>
  <si>
    <t>10 день</t>
  </si>
  <si>
    <t>180</t>
  </si>
  <si>
    <t>Благовещенского района Республики Башкортостан</t>
  </si>
  <si>
    <t>Основное  меню</t>
  </si>
  <si>
    <t xml:space="preserve">Белки </t>
  </si>
  <si>
    <t>Жиры</t>
  </si>
  <si>
    <t>Углеводы</t>
  </si>
  <si>
    <t>Ккал</t>
  </si>
  <si>
    <t>Белки</t>
  </si>
  <si>
    <t xml:space="preserve">Фрукт </t>
  </si>
  <si>
    <t>1.4 Сборник рецептур на продукцию для питания детей в дошкольных образовательных организациях, Могильный М.П., Тутельян В.А.</t>
  </si>
  <si>
    <t>1.5 Сборник технологических нормативов, рецептур блюд и кулинарных изделий для дошкольных организаций и детских оздоровтельных учреждений , Перевалов А.Я., Кашина Е.В., Коровка Л.С.</t>
  </si>
  <si>
    <t>2. При отсутствии условий в ДОУ для обработки мяса птицы произвести замену блюд из мяса птицы на блюда из мяса говядины.</t>
  </si>
  <si>
    <t xml:space="preserve">3. (***)  При включении в меню блюд и кулинарных изделий необходимо учитывать наличие и исправность технологического оборудования. </t>
  </si>
  <si>
    <t>4.   В целях обеспечения полноценного сбалансированного питания разрешается проводить  замену продуктов на равноценные по составу продукты в соответствии с таблицей взаимозаменяемости  продуктов по белкам и углеводам.</t>
  </si>
  <si>
    <t>5. Для разнообразия меню допускается вносить изменения   блюд и кулинарных изделий согласно  ассортиментного перечня с учётом:</t>
  </si>
  <si>
    <t>• сезонности;</t>
  </si>
  <si>
    <t>• необходимого количества основных пищевых веществ и требуемой калорийности суточного рациона;</t>
  </si>
  <si>
    <t>•дефференцированного по возрастным группам детей.</t>
  </si>
  <si>
    <t>6. При отсутствии свежих  фруктов возможна их замена в меню  на соки.</t>
  </si>
  <si>
    <t>7. При заполнении ведомости выполнения натуральных норм  разрешается применять таблицу "Взаимозаменяемость продуктов по пищевым веществам."</t>
  </si>
  <si>
    <t>8. При включении блюд в меню необходимо учитывать наличие и исправность технологического оборудования.</t>
  </si>
  <si>
    <t>Б</t>
  </si>
  <si>
    <t>Ж</t>
  </si>
  <si>
    <t>У</t>
  </si>
  <si>
    <t>Пищевы вещества (г)</t>
  </si>
  <si>
    <t>Энергетическая ценность (Ккал.)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</si>
  <si>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</si>
  <si>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</si>
  <si>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</si>
  <si>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</si>
  <si>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</si>
  <si>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</si>
  <si>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</si>
  <si>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</si>
  <si>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</si>
  <si>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</si>
  <si>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День</t>
  </si>
  <si>
    <t xml:space="preserve">День </t>
  </si>
  <si>
    <t>Всего</t>
  </si>
  <si>
    <t>Сред.</t>
  </si>
  <si>
    <t>с 3 до 7 лет</t>
  </si>
  <si>
    <t>с 1 до 3 лет</t>
  </si>
  <si>
    <t>Каша пшенная молочная жидкая</t>
  </si>
  <si>
    <t>Хлеб пшеничный витаминизированный</t>
  </si>
  <si>
    <t>Компот из смеси сухофруктов</t>
  </si>
  <si>
    <t>Компот из свежих плодов</t>
  </si>
  <si>
    <t xml:space="preserve">Бутерброд с джемом </t>
  </si>
  <si>
    <t xml:space="preserve">9 день </t>
  </si>
  <si>
    <t>1. Основное 10-дневное меню разработано для детей в возрасте от 3 до 7 лет с пребыванием в дошкольном образовательном учреждении 12 часов, на основании:</t>
  </si>
  <si>
    <t>Суп молочный с макаронными изделиями</t>
  </si>
  <si>
    <t>Винерет овощной</t>
  </si>
  <si>
    <t>Суфле куриное (паровое)</t>
  </si>
  <si>
    <t>Возрастная категория: от 3-х до 7 лет</t>
  </si>
  <si>
    <t>Шницель (говядина)</t>
  </si>
  <si>
    <t>Пюре гороховое</t>
  </si>
  <si>
    <t>Салат  из свеклы с растительным маслом</t>
  </si>
  <si>
    <t>Салат "Студенческий "</t>
  </si>
  <si>
    <t>Макаронные   изделия отварные</t>
  </si>
  <si>
    <t>401</t>
  </si>
  <si>
    <t>400</t>
  </si>
  <si>
    <t>380</t>
  </si>
  <si>
    <t>130/5</t>
  </si>
  <si>
    <t>350</t>
  </si>
  <si>
    <t>Каша овсяная молочная жидкая</t>
  </si>
  <si>
    <t xml:space="preserve">Каша манная молочная жидкая </t>
  </si>
  <si>
    <t>Каша "Артек" молочная вязкая</t>
  </si>
  <si>
    <t>Согласовано:</t>
  </si>
  <si>
    <t>ИП Хабибов И.Н.</t>
  </si>
  <si>
    <t>Утверждаю: Хабибов И.Н</t>
  </si>
  <si>
    <t xml:space="preserve">для организации питания воспитанников г.Благовещенска   и </t>
  </si>
  <si>
    <t>Хлеб витаминизированный пшенично ржаной</t>
  </si>
  <si>
    <t>20</t>
  </si>
  <si>
    <t>160/5</t>
  </si>
  <si>
    <t>30/5</t>
  </si>
  <si>
    <t>160</t>
  </si>
  <si>
    <t>610</t>
  </si>
  <si>
    <t>130</t>
  </si>
  <si>
    <t>405</t>
  </si>
  <si>
    <t>665</t>
  </si>
  <si>
    <t>Плов и курицы .</t>
  </si>
  <si>
    <t>Пирожки печеные с картофелем</t>
  </si>
  <si>
    <t>Батон нарезной</t>
  </si>
  <si>
    <t>1.2 Сборник технологических карт, рецептур блюд кулинарных изделий для детского питания. ООО "Фирма Партнер", г.Уфа, 2025 год</t>
  </si>
  <si>
    <t>150/5</t>
  </si>
  <si>
    <t>30/15</t>
  </si>
  <si>
    <t>140/5</t>
  </si>
  <si>
    <t>70/5</t>
  </si>
  <si>
    <t>410</t>
  </si>
  <si>
    <t>70/3</t>
  </si>
  <si>
    <t>668</t>
  </si>
  <si>
    <t>670</t>
  </si>
  <si>
    <t>355</t>
  </si>
  <si>
    <t>73/5</t>
  </si>
  <si>
    <t>100/5</t>
  </si>
  <si>
    <t>Фрикадельки рыбные</t>
  </si>
  <si>
    <t>673</t>
  </si>
  <si>
    <t>Хлеб  пшенично ржаной витаминизированный</t>
  </si>
  <si>
    <t>Суп кудрявый</t>
  </si>
  <si>
    <t xml:space="preserve">Котлеты или биточки рыбные. </t>
  </si>
  <si>
    <t>Винегрет овощной</t>
  </si>
  <si>
    <t xml:space="preserve">№ТК </t>
  </si>
  <si>
    <t>180/5</t>
  </si>
  <si>
    <t>Кофейный напиток (1вариант)</t>
  </si>
  <si>
    <t>Какао с молоком(1вариант)</t>
  </si>
  <si>
    <t>50/20</t>
  </si>
  <si>
    <t>Сезон: весна - лето</t>
  </si>
  <si>
    <t>Рагу из овощей</t>
  </si>
  <si>
    <t>Биточки рубленные из птицы (паровые)</t>
  </si>
  <si>
    <t>Суп молочный с крупой</t>
  </si>
  <si>
    <t>Маринад овощной без томата</t>
  </si>
  <si>
    <t>Чай</t>
  </si>
  <si>
    <t>Суп картофельный с бобовыми</t>
  </si>
  <si>
    <t>Котлета</t>
  </si>
  <si>
    <t xml:space="preserve">Сок </t>
  </si>
  <si>
    <t>650</t>
  </si>
  <si>
    <t>20/5</t>
  </si>
  <si>
    <t>390</t>
  </si>
  <si>
    <t>655</t>
  </si>
  <si>
    <t>385</t>
  </si>
  <si>
    <t xml:space="preserve">8 день </t>
  </si>
  <si>
    <t>Булочка молочная</t>
  </si>
  <si>
    <t>430</t>
  </si>
  <si>
    <t>75</t>
  </si>
  <si>
    <t>Ватрушки</t>
  </si>
  <si>
    <t>Салат "Степной"</t>
  </si>
  <si>
    <t>Икра морковная</t>
  </si>
  <si>
    <t>Салат "Пестрый"</t>
  </si>
  <si>
    <t>150</t>
  </si>
  <si>
    <t>600</t>
  </si>
  <si>
    <t xml:space="preserve">Макаронные изделия отварные </t>
  </si>
  <si>
    <t>365</t>
  </si>
  <si>
    <t xml:space="preserve">     2025-2026 год</t>
  </si>
  <si>
    <t xml:space="preserve">Чай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</si>
</sst>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sz val="22"/>
      <name val="Times New Roman"/>
      <family val="1"/>
      <charset val="204"/>
    </font>
    <font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26"/>
      <color rgb="FF92D05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16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/>
    </xf>
    <xf numFmtId="0" fontId="0" fillId="2" borderId="0" xfId="0" applyFill="1"/>
    <xf numFmtId="0" fontId="2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2" borderId="0" xfId="0" applyFont="1" applyFill="1"/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2" fillId="0" borderId="0" xfId="0" applyFont="1"/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3" fillId="2" borderId="18" xfId="0" applyNumberFormat="1" applyFont="1" applyFill="1" applyBorder="1" applyAlignment="1">
      <alignment horizontal="center" vertical="center" wrapText="1"/>
    </xf>
    <xf numFmtId="49" fontId="23" fillId="2" borderId="1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49" fontId="25" fillId="0" borderId="0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5" fillId="2" borderId="7" xfId="0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27"/>
  <sheetViews>
    <sheetView tabSelected="1" view="pageBreakPreview" topLeftCell="A207" zoomScaleNormal="50" zoomScaleSheetLayoutView="100" workbookViewId="0">
      <selection activeCell="K238" sqref="K238"/>
    </sheetView>
  </sheetViews>
  <sheetFormatPr defaultRowHeight="15"/>
  <cols>
    <col min="1" max="1" width="44.28515625" customWidth="1"/>
    <col min="2" max="2" width="29.85546875" customWidth="1"/>
    <col min="3" max="3" width="15.7109375" customWidth="1"/>
    <col min="7" max="7" width="9.140625" customWidth="1"/>
  </cols>
  <sheetData>
    <row r="2" spans="1:9" ht="18.75">
      <c r="A2" s="146" t="s">
        <v>120</v>
      </c>
      <c r="C2" s="174" t="s">
        <v>122</v>
      </c>
      <c r="D2" s="174"/>
      <c r="E2" s="174"/>
      <c r="F2" s="174"/>
    </row>
    <row r="3" spans="1:9" ht="18.75">
      <c r="A3" s="1"/>
      <c r="B3" s="2"/>
      <c r="C3" s="175" t="s">
        <v>121</v>
      </c>
      <c r="D3" s="175"/>
      <c r="E3" s="175"/>
      <c r="F3" s="175"/>
    </row>
    <row r="4" spans="1:9" ht="15.75">
      <c r="A4" s="5"/>
      <c r="B4" s="6"/>
      <c r="C4" s="3"/>
      <c r="D4" s="4"/>
      <c r="E4" s="4"/>
      <c r="F4" s="4"/>
    </row>
    <row r="5" spans="1:9" ht="33">
      <c r="A5" s="169" t="s">
        <v>56</v>
      </c>
      <c r="B5" s="169"/>
      <c r="C5" s="169"/>
      <c r="D5" s="169"/>
      <c r="E5" s="169"/>
      <c r="F5" s="169"/>
      <c r="G5" s="169"/>
    </row>
    <row r="6" spans="1:9" ht="27">
      <c r="A6" s="7"/>
      <c r="B6" s="8"/>
      <c r="C6" s="9"/>
      <c r="D6" s="4"/>
      <c r="E6" s="4"/>
      <c r="F6" s="4"/>
    </row>
    <row r="7" spans="1:9" ht="66.75" customHeight="1">
      <c r="A7" s="170" t="s">
        <v>123</v>
      </c>
      <c r="B7" s="170"/>
      <c r="C7" s="170"/>
      <c r="D7" s="170"/>
      <c r="E7" s="170"/>
      <c r="F7" s="170"/>
      <c r="G7" s="170"/>
    </row>
    <row r="8" spans="1:9" ht="62.25" customHeight="1">
      <c r="A8" s="170" t="s">
        <v>55</v>
      </c>
      <c r="B8" s="170"/>
      <c r="C8" s="170"/>
      <c r="D8" s="170"/>
      <c r="E8" s="170"/>
      <c r="F8" s="170"/>
      <c r="G8" s="170"/>
    </row>
    <row r="9" spans="1:9" ht="15.75">
      <c r="A9" s="5"/>
      <c r="B9" s="6"/>
      <c r="C9" s="10"/>
      <c r="D9" s="4"/>
      <c r="E9" s="4"/>
      <c r="F9" s="4"/>
    </row>
    <row r="10" spans="1:9" ht="30.75">
      <c r="A10" s="171" t="s">
        <v>106</v>
      </c>
      <c r="B10" s="171"/>
      <c r="C10" s="171"/>
      <c r="D10" s="171"/>
      <c r="E10" s="171"/>
      <c r="F10" s="171"/>
      <c r="G10" s="171"/>
    </row>
    <row r="11" spans="1:9" ht="30.75">
      <c r="A11" s="172" t="s">
        <v>159</v>
      </c>
      <c r="B11" s="172"/>
      <c r="C11" s="172"/>
      <c r="D11" s="172"/>
      <c r="E11" s="172"/>
      <c r="F11" s="172"/>
      <c r="G11" s="172"/>
      <c r="I11" s="109"/>
    </row>
    <row r="12" spans="1:9" ht="19.5" customHeight="1">
      <c r="A12" s="182" t="s">
        <v>185</v>
      </c>
      <c r="B12" s="182"/>
      <c r="C12" s="182"/>
      <c r="D12" s="182"/>
      <c r="E12" s="182"/>
      <c r="F12" s="182"/>
      <c r="G12" s="182"/>
    </row>
    <row r="13" spans="1:9" ht="16.5" customHeight="1">
      <c r="A13" s="11"/>
      <c r="B13" s="11"/>
      <c r="C13" s="11"/>
      <c r="D13" s="4"/>
      <c r="E13" s="4"/>
      <c r="F13" s="4"/>
    </row>
    <row r="14" spans="1:9" ht="30.75">
      <c r="A14" s="11"/>
      <c r="B14" s="11"/>
      <c r="C14" s="11"/>
      <c r="D14" s="4"/>
      <c r="E14" s="4"/>
      <c r="F14" s="4"/>
    </row>
    <row r="15" spans="1:9" ht="30.75">
      <c r="A15" s="11"/>
      <c r="B15" s="11"/>
      <c r="C15" s="11"/>
      <c r="D15" s="4"/>
      <c r="E15" s="4"/>
      <c r="F15" s="4"/>
    </row>
    <row r="16" spans="1:9" ht="15.75" customHeight="1">
      <c r="A16" s="11"/>
      <c r="B16" s="11"/>
      <c r="C16" s="11"/>
      <c r="D16" s="4"/>
      <c r="E16" s="4"/>
      <c r="F16" s="4"/>
    </row>
    <row r="17" spans="1:7" ht="21.75" customHeight="1">
      <c r="A17" s="11"/>
      <c r="B17" s="11"/>
      <c r="C17" s="11"/>
      <c r="D17" s="4"/>
      <c r="E17" s="4"/>
      <c r="F17" s="4"/>
    </row>
    <row r="18" spans="1:7" ht="16.5" customHeight="1">
      <c r="A18" s="11"/>
      <c r="B18" s="11"/>
      <c r="C18" s="11"/>
      <c r="D18" s="4"/>
      <c r="E18" s="4"/>
      <c r="F18" s="4"/>
    </row>
    <row r="19" spans="1:7" ht="14.25" customHeight="1">
      <c r="A19" s="11"/>
      <c r="B19" s="11"/>
      <c r="C19" s="11"/>
      <c r="D19" s="4"/>
      <c r="E19" s="4"/>
      <c r="F19" s="4"/>
    </row>
    <row r="20" spans="1:7" ht="15.75" customHeight="1">
      <c r="A20" s="11"/>
      <c r="B20" s="11"/>
      <c r="C20" s="11"/>
      <c r="D20" s="4"/>
      <c r="E20" s="4"/>
      <c r="F20" s="4"/>
    </row>
    <row r="21" spans="1:7" ht="12.75" customHeight="1">
      <c r="A21" s="11"/>
      <c r="B21" s="11"/>
      <c r="C21" s="11"/>
      <c r="D21" s="4"/>
      <c r="E21" s="4"/>
      <c r="F21" s="4"/>
    </row>
    <row r="22" spans="1:7" ht="15.75" customHeight="1">
      <c r="A22" s="11"/>
      <c r="B22" s="11"/>
      <c r="C22" s="11"/>
      <c r="D22" s="4"/>
      <c r="E22" s="4"/>
      <c r="F22" s="4"/>
    </row>
    <row r="23" spans="1:7" ht="12.75" customHeight="1">
      <c r="A23" s="99"/>
      <c r="B23" s="99"/>
      <c r="C23" s="99"/>
      <c r="D23" s="63"/>
      <c r="E23" s="63"/>
      <c r="F23" s="63"/>
      <c r="G23" s="48"/>
    </row>
    <row r="24" spans="1:7" ht="20.25" customHeight="1" thickBot="1">
      <c r="A24" s="60" t="s">
        <v>0</v>
      </c>
      <c r="B24" s="61"/>
      <c r="C24" s="62"/>
      <c r="D24" s="63"/>
      <c r="E24" s="63"/>
      <c r="F24" s="63"/>
      <c r="G24" s="48"/>
    </row>
    <row r="25" spans="1:7" ht="15" customHeight="1">
      <c r="A25" s="176" t="s">
        <v>1</v>
      </c>
      <c r="B25" s="178" t="s">
        <v>154</v>
      </c>
      <c r="C25" s="180" t="s">
        <v>2</v>
      </c>
      <c r="D25" s="192" t="s">
        <v>61</v>
      </c>
      <c r="E25" s="192" t="s">
        <v>58</v>
      </c>
      <c r="F25" s="194" t="s">
        <v>59</v>
      </c>
      <c r="G25" s="200" t="s">
        <v>60</v>
      </c>
    </row>
    <row r="26" spans="1:7">
      <c r="A26" s="177"/>
      <c r="B26" s="179"/>
      <c r="C26" s="181"/>
      <c r="D26" s="193"/>
      <c r="E26" s="193"/>
      <c r="F26" s="195"/>
      <c r="G26" s="201"/>
    </row>
    <row r="27" spans="1:7" ht="15.75">
      <c r="A27" s="50" t="s">
        <v>3</v>
      </c>
      <c r="B27" s="51"/>
      <c r="C27" s="45"/>
      <c r="D27" s="46"/>
      <c r="E27" s="46"/>
      <c r="F27" s="46"/>
      <c r="G27" s="47"/>
    </row>
    <row r="28" spans="1:7" ht="15.75">
      <c r="A28" s="160" t="s">
        <v>183</v>
      </c>
      <c r="B28" s="49">
        <v>227</v>
      </c>
      <c r="C28" s="161" t="s">
        <v>139</v>
      </c>
      <c r="D28" s="46">
        <v>5.0999999999999996</v>
      </c>
      <c r="E28" s="46">
        <v>4.2</v>
      </c>
      <c r="F28" s="46">
        <v>31.1</v>
      </c>
      <c r="G28" s="132">
        <v>189</v>
      </c>
    </row>
    <row r="29" spans="1:7" ht="15.75">
      <c r="A29" s="147" t="s">
        <v>135</v>
      </c>
      <c r="B29" s="44" t="s">
        <v>80</v>
      </c>
      <c r="C29" s="159" t="s">
        <v>125</v>
      </c>
      <c r="D29" s="46">
        <v>1.6</v>
      </c>
      <c r="E29" s="46">
        <v>0.62</v>
      </c>
      <c r="F29" s="46">
        <v>10.74</v>
      </c>
      <c r="G29" s="47">
        <v>56</v>
      </c>
    </row>
    <row r="30" spans="1:7" ht="15.75">
      <c r="A30" s="43" t="s">
        <v>5</v>
      </c>
      <c r="B30" s="49">
        <v>300</v>
      </c>
      <c r="C30" s="112" t="s">
        <v>6</v>
      </c>
      <c r="D30" s="46">
        <v>0.1</v>
      </c>
      <c r="E30" s="46">
        <v>0</v>
      </c>
      <c r="F30" s="46">
        <v>9.1</v>
      </c>
      <c r="G30" s="47">
        <v>25</v>
      </c>
    </row>
    <row r="31" spans="1:7" ht="15.75">
      <c r="A31" s="50" t="s">
        <v>7</v>
      </c>
      <c r="B31" s="51"/>
      <c r="C31" s="162" t="s">
        <v>184</v>
      </c>
      <c r="D31" s="16">
        <f>SUM(D28:D30)</f>
        <v>6.7999999999999989</v>
      </c>
      <c r="E31" s="16">
        <f>SUM(E28:E30)</f>
        <v>4.82</v>
      </c>
      <c r="F31" s="16">
        <f>SUM(F28:F30)</f>
        <v>50.940000000000005</v>
      </c>
      <c r="G31" s="53">
        <f>SUM(G28:G30)</f>
        <v>270</v>
      </c>
    </row>
    <row r="32" spans="1:7" ht="15.75">
      <c r="A32" s="50"/>
      <c r="B32" s="51"/>
      <c r="C32" s="52"/>
      <c r="D32" s="46"/>
      <c r="E32" s="46"/>
      <c r="F32" s="46"/>
      <c r="G32" s="47"/>
    </row>
    <row r="33" spans="1:7" ht="15.75">
      <c r="A33" s="50" t="s">
        <v>8</v>
      </c>
      <c r="B33" s="51"/>
      <c r="C33" s="45"/>
      <c r="D33" s="46"/>
      <c r="E33" s="46"/>
      <c r="F33" s="46"/>
      <c r="G33" s="47"/>
    </row>
    <row r="34" spans="1:7" ht="15.75">
      <c r="A34" s="114" t="s">
        <v>46</v>
      </c>
      <c r="B34" s="49"/>
      <c r="C34" s="115" t="s">
        <v>40</v>
      </c>
      <c r="D34" s="46">
        <v>0</v>
      </c>
      <c r="E34" s="46">
        <v>0</v>
      </c>
      <c r="F34" s="46">
        <v>11</v>
      </c>
      <c r="G34" s="47">
        <v>50</v>
      </c>
    </row>
    <row r="35" spans="1:7" ht="15.75">
      <c r="A35" s="43"/>
      <c r="B35" s="49"/>
      <c r="C35" s="45"/>
      <c r="D35" s="46"/>
      <c r="E35" s="46"/>
      <c r="F35" s="46"/>
      <c r="G35" s="47"/>
    </row>
    <row r="36" spans="1:7" ht="15.75">
      <c r="A36" s="50" t="s">
        <v>9</v>
      </c>
      <c r="B36" s="51"/>
      <c r="C36" s="45"/>
      <c r="D36" s="46"/>
      <c r="E36" s="46"/>
      <c r="F36" s="46"/>
      <c r="G36" s="47"/>
    </row>
    <row r="37" spans="1:7" ht="15.75">
      <c r="A37" s="54" t="s">
        <v>178</v>
      </c>
      <c r="B37" s="49">
        <v>40</v>
      </c>
      <c r="C37" s="155" t="s">
        <v>11</v>
      </c>
      <c r="D37" s="46">
        <v>0.8</v>
      </c>
      <c r="E37" s="46">
        <v>1.6</v>
      </c>
      <c r="F37" s="46">
        <v>4.08</v>
      </c>
      <c r="G37" s="47">
        <v>37.5</v>
      </c>
    </row>
    <row r="38" spans="1:7" ht="15.75">
      <c r="A38" s="43" t="s">
        <v>10</v>
      </c>
      <c r="B38" s="49">
        <v>56</v>
      </c>
      <c r="C38" s="115" t="s">
        <v>54</v>
      </c>
      <c r="D38" s="46">
        <v>1.71</v>
      </c>
      <c r="E38" s="46">
        <v>4.1399999999999997</v>
      </c>
      <c r="F38" s="46">
        <v>11.34</v>
      </c>
      <c r="G38" s="47">
        <v>93.6</v>
      </c>
    </row>
    <row r="39" spans="1:7" ht="19.5" customHeight="1">
      <c r="A39" s="163" t="s">
        <v>44</v>
      </c>
      <c r="B39" s="164">
        <v>143</v>
      </c>
      <c r="C39" s="165" t="s">
        <v>181</v>
      </c>
      <c r="D39" s="166">
        <v>15.58</v>
      </c>
      <c r="E39" s="166">
        <v>12.25</v>
      </c>
      <c r="F39" s="166">
        <v>13.75</v>
      </c>
      <c r="G39" s="132">
        <v>232.5</v>
      </c>
    </row>
    <row r="40" spans="1:7" ht="15.75">
      <c r="A40" s="128" t="s">
        <v>98</v>
      </c>
      <c r="B40" s="49">
        <v>310</v>
      </c>
      <c r="C40" s="129" t="s">
        <v>54</v>
      </c>
      <c r="D40" s="46">
        <v>0.5</v>
      </c>
      <c r="E40" s="46">
        <v>0.1</v>
      </c>
      <c r="F40" s="46">
        <v>27.8</v>
      </c>
      <c r="G40" s="132">
        <v>111</v>
      </c>
    </row>
    <row r="41" spans="1:7" ht="31.5">
      <c r="A41" s="138" t="s">
        <v>150</v>
      </c>
      <c r="B41" s="49">
        <v>1.6</v>
      </c>
      <c r="C41" s="129" t="s">
        <v>125</v>
      </c>
      <c r="D41" s="46">
        <v>1.32</v>
      </c>
      <c r="E41" s="46">
        <v>0.24</v>
      </c>
      <c r="F41" s="46">
        <v>6.68</v>
      </c>
      <c r="G41" s="136">
        <v>38.6</v>
      </c>
    </row>
    <row r="42" spans="1:7" ht="15.75">
      <c r="A42" s="128" t="s">
        <v>97</v>
      </c>
      <c r="B42" s="49">
        <v>1.5</v>
      </c>
      <c r="C42" s="129" t="s">
        <v>125</v>
      </c>
      <c r="D42" s="46">
        <v>1.58</v>
      </c>
      <c r="E42" s="46">
        <v>0.2</v>
      </c>
      <c r="F42" s="46">
        <v>9.66</v>
      </c>
      <c r="G42" s="132">
        <v>49.2</v>
      </c>
    </row>
    <row r="43" spans="1:7" ht="15.75">
      <c r="A43" s="50" t="s">
        <v>7</v>
      </c>
      <c r="B43" s="51"/>
      <c r="C43" s="158" t="s">
        <v>182</v>
      </c>
      <c r="D43" s="131">
        <f>SUM(D37:D42)</f>
        <v>21.490000000000002</v>
      </c>
      <c r="E43" s="131">
        <f>SUM(E37:E42)</f>
        <v>18.53</v>
      </c>
      <c r="F43" s="131">
        <f>SUM(F37:F42)</f>
        <v>73.31</v>
      </c>
      <c r="G43" s="133">
        <f>SUM(G37:G42)</f>
        <v>562.40000000000009</v>
      </c>
    </row>
    <row r="44" spans="1:7" ht="15.75">
      <c r="A44" s="50"/>
      <c r="B44" s="51"/>
      <c r="C44" s="52"/>
      <c r="D44" s="46"/>
      <c r="E44" s="46"/>
      <c r="F44" s="46"/>
      <c r="G44" s="47"/>
    </row>
    <row r="45" spans="1:7" ht="15.75">
      <c r="A45" s="50" t="s">
        <v>12</v>
      </c>
      <c r="B45" s="51"/>
      <c r="C45" s="45"/>
      <c r="D45" s="46"/>
      <c r="E45" s="46"/>
      <c r="F45" s="46"/>
      <c r="G45" s="47"/>
    </row>
    <row r="46" spans="1:7" ht="15.75" customHeight="1">
      <c r="A46" s="130" t="s">
        <v>50</v>
      </c>
      <c r="B46" s="41">
        <v>234</v>
      </c>
      <c r="C46" s="77" t="s">
        <v>137</v>
      </c>
      <c r="D46" s="46">
        <v>14.6</v>
      </c>
      <c r="E46" s="46">
        <v>21.6</v>
      </c>
      <c r="F46" s="46">
        <v>2.6</v>
      </c>
      <c r="G46" s="132">
        <v>263</v>
      </c>
    </row>
    <row r="47" spans="1:7" ht="15.75">
      <c r="A47" s="167" t="s">
        <v>186</v>
      </c>
      <c r="B47" s="49">
        <v>297</v>
      </c>
      <c r="C47" s="129" t="s">
        <v>54</v>
      </c>
      <c r="D47" s="46">
        <v>0.1</v>
      </c>
      <c r="E47" s="46">
        <v>0</v>
      </c>
      <c r="F47" s="46">
        <v>8.1999999999999993</v>
      </c>
      <c r="G47" s="132">
        <v>26.6</v>
      </c>
    </row>
    <row r="48" spans="1:7" ht="15.75">
      <c r="A48" s="128" t="s">
        <v>97</v>
      </c>
      <c r="B48" s="49">
        <v>1.5</v>
      </c>
      <c r="C48" s="129" t="s">
        <v>125</v>
      </c>
      <c r="D48" s="46">
        <v>1.58</v>
      </c>
      <c r="E48" s="46">
        <v>0.2</v>
      </c>
      <c r="F48" s="46">
        <v>9.66</v>
      </c>
      <c r="G48" s="132">
        <v>49.2</v>
      </c>
    </row>
    <row r="49" spans="1:7" ht="15.75">
      <c r="A49" s="50" t="s">
        <v>7</v>
      </c>
      <c r="B49" s="51"/>
      <c r="C49" s="52" t="s">
        <v>145</v>
      </c>
      <c r="D49" s="131">
        <f>SUM(D46:D48)</f>
        <v>16.28</v>
      </c>
      <c r="E49" s="131">
        <f>SUM(E46:E48)</f>
        <v>21.8</v>
      </c>
      <c r="F49" s="131">
        <f>SUM(F46:F48)</f>
        <v>20.46</v>
      </c>
      <c r="G49" s="133">
        <f>SUM(G46:G48)</f>
        <v>338.8</v>
      </c>
    </row>
    <row r="50" spans="1:7" ht="16.5" thickBot="1">
      <c r="A50" s="55" t="s">
        <v>13</v>
      </c>
      <c r="B50" s="56"/>
      <c r="C50" s="57"/>
      <c r="D50" s="58">
        <f>SUM(D49+D43+D34+D31)</f>
        <v>44.57</v>
      </c>
      <c r="E50" s="58">
        <f>SUM(E49+E43+E34+E31)</f>
        <v>45.15</v>
      </c>
      <c r="F50" s="58">
        <f>SUM(F49+F43+F34+F31)</f>
        <v>155.71</v>
      </c>
      <c r="G50" s="134">
        <f>SUM(G49+G43+G34+G31)</f>
        <v>1221.2</v>
      </c>
    </row>
    <row r="51" spans="1:7" ht="15.75">
      <c r="A51" s="64"/>
      <c r="B51" s="65"/>
      <c r="C51" s="66"/>
      <c r="D51" s="67"/>
      <c r="E51" s="67"/>
      <c r="F51" s="67"/>
      <c r="G51" s="68"/>
    </row>
    <row r="52" spans="1:7" ht="15.75">
      <c r="A52" s="64"/>
      <c r="B52" s="65"/>
      <c r="C52" s="66"/>
      <c r="D52" s="67"/>
      <c r="E52" s="67"/>
      <c r="F52" s="67"/>
      <c r="G52" s="68"/>
    </row>
    <row r="53" spans="1:7" ht="15.75">
      <c r="A53" s="64"/>
      <c r="B53" s="65"/>
      <c r="C53" s="66"/>
      <c r="D53" s="67"/>
      <c r="E53" s="67"/>
      <c r="F53" s="67"/>
      <c r="G53" s="68"/>
    </row>
    <row r="54" spans="1:7" ht="15.75">
      <c r="A54" s="64"/>
      <c r="B54" s="65"/>
      <c r="C54" s="66"/>
      <c r="D54" s="67"/>
      <c r="E54" s="67"/>
      <c r="F54" s="67"/>
      <c r="G54" s="68"/>
    </row>
    <row r="55" spans="1:7" ht="21" thickBot="1">
      <c r="A55" s="60" t="s">
        <v>14</v>
      </c>
      <c r="B55" s="61"/>
      <c r="C55" s="69"/>
      <c r="D55" s="67"/>
      <c r="E55" s="67"/>
      <c r="F55" s="67"/>
      <c r="G55" s="68"/>
    </row>
    <row r="56" spans="1:7" ht="15" customHeight="1">
      <c r="A56" s="176" t="s">
        <v>15</v>
      </c>
      <c r="B56" s="178" t="s">
        <v>154</v>
      </c>
      <c r="C56" s="180" t="s">
        <v>2</v>
      </c>
      <c r="D56" s="192" t="s">
        <v>57</v>
      </c>
      <c r="E56" s="192" t="s">
        <v>58</v>
      </c>
      <c r="F56" s="194" t="s">
        <v>59</v>
      </c>
      <c r="G56" s="202" t="s">
        <v>60</v>
      </c>
    </row>
    <row r="57" spans="1:7" ht="15" customHeight="1">
      <c r="A57" s="177"/>
      <c r="B57" s="179"/>
      <c r="C57" s="181"/>
      <c r="D57" s="193"/>
      <c r="E57" s="193"/>
      <c r="F57" s="195"/>
      <c r="G57" s="203"/>
    </row>
    <row r="58" spans="1:7" ht="15.75">
      <c r="A58" s="50" t="s">
        <v>3</v>
      </c>
      <c r="B58" s="51"/>
      <c r="C58" s="52"/>
      <c r="D58" s="46"/>
      <c r="E58" s="46"/>
      <c r="F58" s="46"/>
      <c r="G58" s="47"/>
    </row>
    <row r="59" spans="1:7" ht="15.75">
      <c r="A59" s="128" t="s">
        <v>96</v>
      </c>
      <c r="B59" s="49">
        <v>208</v>
      </c>
      <c r="C59" s="143" t="s">
        <v>155</v>
      </c>
      <c r="D59" s="46">
        <v>6.7</v>
      </c>
      <c r="E59" s="46">
        <v>8.1999999999999993</v>
      </c>
      <c r="F59" s="46">
        <v>30</v>
      </c>
      <c r="G59" s="132">
        <v>223</v>
      </c>
    </row>
    <row r="60" spans="1:7" ht="15.75">
      <c r="A60" s="147" t="s">
        <v>100</v>
      </c>
      <c r="B60" s="44" t="s">
        <v>83</v>
      </c>
      <c r="C60" s="159" t="s">
        <v>127</v>
      </c>
      <c r="D60" s="46">
        <v>2.25</v>
      </c>
      <c r="E60" s="46">
        <v>0.23</v>
      </c>
      <c r="F60" s="46">
        <v>19.5</v>
      </c>
      <c r="G60" s="47">
        <v>89.4</v>
      </c>
    </row>
    <row r="61" spans="1:7" ht="15.75">
      <c r="A61" s="142" t="s">
        <v>156</v>
      </c>
      <c r="B61" s="49">
        <v>304</v>
      </c>
      <c r="C61" s="143" t="s">
        <v>54</v>
      </c>
      <c r="D61" s="46">
        <v>2.6</v>
      </c>
      <c r="E61" s="46">
        <v>2.5</v>
      </c>
      <c r="F61" s="46">
        <v>14.9</v>
      </c>
      <c r="G61" s="47">
        <v>90</v>
      </c>
    </row>
    <row r="62" spans="1:7" ht="15.75">
      <c r="A62" s="50" t="s">
        <v>7</v>
      </c>
      <c r="B62" s="51"/>
      <c r="C62" s="158" t="s">
        <v>113</v>
      </c>
      <c r="D62" s="16">
        <v>11.55</v>
      </c>
      <c r="E62" s="16">
        <f>SUM(E59:E61)</f>
        <v>10.93</v>
      </c>
      <c r="F62" s="16">
        <f>SUM(F59:F61)</f>
        <v>64.400000000000006</v>
      </c>
      <c r="G62" s="42">
        <f>SUM(G59:G61)</f>
        <v>402.4</v>
      </c>
    </row>
    <row r="63" spans="1:7" ht="15.75">
      <c r="A63" s="50"/>
      <c r="B63" s="51"/>
      <c r="C63" s="52"/>
      <c r="D63" s="46"/>
      <c r="E63" s="46"/>
      <c r="F63" s="46"/>
      <c r="G63" s="47"/>
    </row>
    <row r="64" spans="1:7" ht="15.75">
      <c r="A64" s="50" t="s">
        <v>16</v>
      </c>
      <c r="B64" s="51"/>
      <c r="C64" s="52"/>
      <c r="D64" s="46"/>
      <c r="E64" s="46"/>
      <c r="F64" s="46"/>
      <c r="G64" s="47"/>
    </row>
    <row r="65" spans="1:7" ht="15.75">
      <c r="A65" s="114" t="s">
        <v>17</v>
      </c>
      <c r="B65" s="49">
        <v>299</v>
      </c>
      <c r="C65" s="115" t="s">
        <v>40</v>
      </c>
      <c r="D65" s="46">
        <v>2.8</v>
      </c>
      <c r="E65" s="46">
        <v>2.9</v>
      </c>
      <c r="F65" s="46">
        <v>4.5</v>
      </c>
      <c r="G65" s="47">
        <v>55.5</v>
      </c>
    </row>
    <row r="66" spans="1:7" ht="15.75">
      <c r="A66" s="43"/>
      <c r="B66" s="49"/>
      <c r="C66" s="45"/>
      <c r="D66" s="46"/>
      <c r="E66" s="46"/>
      <c r="F66" s="46"/>
      <c r="G66" s="47"/>
    </row>
    <row r="67" spans="1:7" ht="15.75">
      <c r="A67" s="50" t="s">
        <v>9</v>
      </c>
      <c r="B67" s="51"/>
      <c r="C67" s="52"/>
      <c r="D67" s="46"/>
      <c r="E67" s="46"/>
      <c r="F67" s="46"/>
      <c r="G67" s="47"/>
    </row>
    <row r="68" spans="1:7" ht="17.25" customHeight="1">
      <c r="A68" s="107" t="s">
        <v>109</v>
      </c>
      <c r="B68" s="49">
        <v>25</v>
      </c>
      <c r="C68" s="112" t="s">
        <v>11</v>
      </c>
      <c r="D68" s="46">
        <v>0.66</v>
      </c>
      <c r="E68" s="46">
        <v>4.08</v>
      </c>
      <c r="F68" s="46">
        <v>3.16</v>
      </c>
      <c r="G68" s="47">
        <v>54.16</v>
      </c>
    </row>
    <row r="69" spans="1:7" ht="15.75">
      <c r="A69" s="147" t="s">
        <v>165</v>
      </c>
      <c r="B69" s="49">
        <v>65</v>
      </c>
      <c r="C69" s="112" t="s">
        <v>54</v>
      </c>
      <c r="D69" s="46">
        <v>5.2</v>
      </c>
      <c r="E69" s="46">
        <v>3.3</v>
      </c>
      <c r="F69" s="46">
        <v>22.5</v>
      </c>
      <c r="G69" s="47">
        <v>148.6</v>
      </c>
    </row>
    <row r="70" spans="1:7" ht="15.75">
      <c r="A70" s="147" t="s">
        <v>160</v>
      </c>
      <c r="B70" s="49">
        <v>158</v>
      </c>
      <c r="C70" s="148" t="s">
        <v>130</v>
      </c>
      <c r="D70" s="46">
        <v>2.2000000000000002</v>
      </c>
      <c r="E70" s="46">
        <v>9.1999999999999993</v>
      </c>
      <c r="F70" s="46">
        <v>11.8</v>
      </c>
      <c r="G70" s="132">
        <v>143</v>
      </c>
    </row>
    <row r="71" spans="1:7" ht="15.75">
      <c r="A71" s="147" t="s">
        <v>161</v>
      </c>
      <c r="B71" s="49">
        <v>135</v>
      </c>
      <c r="C71" s="148" t="s">
        <v>158</v>
      </c>
      <c r="D71" s="46">
        <v>7.4</v>
      </c>
      <c r="E71" s="46">
        <v>8.9</v>
      </c>
      <c r="F71" s="46">
        <v>6</v>
      </c>
      <c r="G71" s="132">
        <v>135</v>
      </c>
    </row>
    <row r="72" spans="1:7" ht="15.75">
      <c r="A72" s="106" t="s">
        <v>99</v>
      </c>
      <c r="B72" s="49">
        <v>311</v>
      </c>
      <c r="C72" s="70" t="s">
        <v>54</v>
      </c>
      <c r="D72" s="46">
        <v>0.1</v>
      </c>
      <c r="E72" s="46">
        <v>0.1</v>
      </c>
      <c r="F72" s="46">
        <v>15.5</v>
      </c>
      <c r="G72" s="132">
        <v>63</v>
      </c>
    </row>
    <row r="73" spans="1:7" ht="31.5">
      <c r="A73" s="128" t="s">
        <v>124</v>
      </c>
      <c r="B73" s="49">
        <v>1.6</v>
      </c>
      <c r="C73" s="129" t="s">
        <v>125</v>
      </c>
      <c r="D73" s="46">
        <v>1.32</v>
      </c>
      <c r="E73" s="46">
        <v>0.24</v>
      </c>
      <c r="F73" s="46">
        <v>6.68</v>
      </c>
      <c r="G73" s="132">
        <v>38.6</v>
      </c>
    </row>
    <row r="74" spans="1:7" ht="15.75">
      <c r="A74" s="128" t="s">
        <v>97</v>
      </c>
      <c r="B74" s="49">
        <v>1.5</v>
      </c>
      <c r="C74" s="129" t="s">
        <v>125</v>
      </c>
      <c r="D74" s="46">
        <v>1.58</v>
      </c>
      <c r="E74" s="46">
        <v>0.2</v>
      </c>
      <c r="F74" s="46">
        <v>9.66</v>
      </c>
      <c r="G74" s="132">
        <v>49.2</v>
      </c>
    </row>
    <row r="75" spans="1:7" ht="15.75">
      <c r="A75" s="50" t="s">
        <v>7</v>
      </c>
      <c r="B75" s="51"/>
      <c r="C75" s="52" t="s">
        <v>168</v>
      </c>
      <c r="D75" s="131">
        <f>SUM(D68:D74)</f>
        <v>18.46</v>
      </c>
      <c r="E75" s="131">
        <f>SUM(E68:E74)</f>
        <v>26.019999999999996</v>
      </c>
      <c r="F75" s="131">
        <f>SUM(F68:F74)</f>
        <v>75.3</v>
      </c>
      <c r="G75" s="133">
        <f>SUM(G68:G74)</f>
        <v>631.56000000000006</v>
      </c>
    </row>
    <row r="76" spans="1:7" ht="15.75">
      <c r="A76" s="50"/>
      <c r="B76" s="51"/>
      <c r="C76" s="52"/>
      <c r="D76" s="46"/>
      <c r="E76" s="46"/>
      <c r="F76" s="46"/>
      <c r="G76" s="47"/>
    </row>
    <row r="77" spans="1:7" ht="15.75">
      <c r="A77" s="50" t="s">
        <v>12</v>
      </c>
      <c r="B77" s="51"/>
      <c r="C77" s="52"/>
      <c r="D77" s="46"/>
      <c r="E77" s="46"/>
      <c r="F77" s="46"/>
      <c r="G77" s="47"/>
    </row>
    <row r="78" spans="1:7" ht="15.75">
      <c r="A78" s="147" t="s">
        <v>162</v>
      </c>
      <c r="B78" s="49">
        <v>76</v>
      </c>
      <c r="C78" s="148" t="s">
        <v>54</v>
      </c>
      <c r="D78" s="46">
        <v>3.9</v>
      </c>
      <c r="E78" s="46">
        <v>3.7</v>
      </c>
      <c r="F78" s="46">
        <v>14.7</v>
      </c>
      <c r="G78" s="47">
        <v>109</v>
      </c>
    </row>
    <row r="79" spans="1:7" ht="15.75">
      <c r="A79" s="128" t="s">
        <v>5</v>
      </c>
      <c r="B79" s="49">
        <v>300</v>
      </c>
      <c r="C79" s="129" t="s">
        <v>6</v>
      </c>
      <c r="D79" s="46">
        <v>0.1</v>
      </c>
      <c r="E79" s="46">
        <v>0</v>
      </c>
      <c r="F79" s="46">
        <v>9.1</v>
      </c>
      <c r="G79" s="47">
        <v>25</v>
      </c>
    </row>
    <row r="80" spans="1:7" ht="15.75">
      <c r="A80" s="147" t="s">
        <v>174</v>
      </c>
      <c r="B80" s="49">
        <v>291</v>
      </c>
      <c r="C80" s="148" t="s">
        <v>11</v>
      </c>
      <c r="D80" s="46">
        <v>4.7</v>
      </c>
      <c r="E80" s="46">
        <v>1.1000000000000001</v>
      </c>
      <c r="F80" s="46">
        <v>25.9</v>
      </c>
      <c r="G80" s="47">
        <v>137</v>
      </c>
    </row>
    <row r="81" spans="1:7" ht="15.75">
      <c r="A81" s="50" t="s">
        <v>7</v>
      </c>
      <c r="B81" s="51"/>
      <c r="C81" s="52" t="s">
        <v>175</v>
      </c>
      <c r="D81" s="131">
        <v>8.6999999999999993</v>
      </c>
      <c r="E81" s="131">
        <v>4.8</v>
      </c>
      <c r="F81" s="131">
        <v>49.7</v>
      </c>
      <c r="G81" s="133">
        <v>271</v>
      </c>
    </row>
    <row r="82" spans="1:7" ht="16.5" thickBot="1">
      <c r="A82" s="55" t="s">
        <v>13</v>
      </c>
      <c r="B82" s="56"/>
      <c r="C82" s="57"/>
      <c r="D82" s="58">
        <f>SUM(D62+D65+D75+D81)</f>
        <v>41.510000000000005</v>
      </c>
      <c r="E82" s="58">
        <f>SUM(E62+E65+E75+E81)</f>
        <v>44.649999999999991</v>
      </c>
      <c r="F82" s="58">
        <f>SUM(F62+F65+F75+F81)</f>
        <v>193.89999999999998</v>
      </c>
      <c r="G82" s="134">
        <f>SUM(G62+G65+G75+G81)</f>
        <v>1360.46</v>
      </c>
    </row>
    <row r="83" spans="1:7" ht="15.75">
      <c r="A83" s="64"/>
      <c r="B83" s="65"/>
      <c r="C83" s="66"/>
      <c r="D83" s="67"/>
      <c r="E83" s="67"/>
      <c r="F83" s="67"/>
      <c r="G83" s="71"/>
    </row>
    <row r="84" spans="1:7" ht="15.75">
      <c r="A84" s="64"/>
      <c r="B84" s="65"/>
      <c r="C84" s="66"/>
      <c r="D84" s="67"/>
      <c r="E84" s="67"/>
      <c r="F84" s="67"/>
      <c r="G84" s="71"/>
    </row>
    <row r="85" spans="1:7" ht="15.75">
      <c r="A85" s="64"/>
      <c r="B85" s="65"/>
      <c r="C85" s="66"/>
      <c r="D85" s="67"/>
      <c r="E85" s="67"/>
      <c r="F85" s="67"/>
      <c r="G85" s="71"/>
    </row>
    <row r="86" spans="1:7" ht="15.75">
      <c r="A86" s="64"/>
      <c r="B86" s="65"/>
      <c r="C86" s="66"/>
      <c r="D86" s="67"/>
      <c r="E86" s="67"/>
      <c r="F86" s="67"/>
      <c r="G86" s="71"/>
    </row>
    <row r="87" spans="1:7" ht="21" thickBot="1">
      <c r="A87" s="60" t="s">
        <v>18</v>
      </c>
      <c r="B87" s="61"/>
      <c r="C87" s="69"/>
      <c r="D87" s="67"/>
      <c r="E87" s="67"/>
      <c r="F87" s="67"/>
      <c r="G87" s="71"/>
    </row>
    <row r="88" spans="1:7" ht="15.75" customHeight="1">
      <c r="A88" s="176" t="s">
        <v>15</v>
      </c>
      <c r="B88" s="178" t="s">
        <v>154</v>
      </c>
      <c r="C88" s="180" t="s">
        <v>2</v>
      </c>
      <c r="D88" s="192" t="s">
        <v>57</v>
      </c>
      <c r="E88" s="192" t="s">
        <v>58</v>
      </c>
      <c r="F88" s="194" t="s">
        <v>59</v>
      </c>
      <c r="G88" s="205" t="s">
        <v>60</v>
      </c>
    </row>
    <row r="89" spans="1:7" ht="15.75" customHeight="1">
      <c r="A89" s="177"/>
      <c r="B89" s="179"/>
      <c r="C89" s="181"/>
      <c r="D89" s="193"/>
      <c r="E89" s="193"/>
      <c r="F89" s="195"/>
      <c r="G89" s="206"/>
    </row>
    <row r="90" spans="1:7" ht="15.75">
      <c r="A90" s="50" t="s">
        <v>19</v>
      </c>
      <c r="B90" s="51"/>
      <c r="C90" s="45"/>
      <c r="D90" s="16"/>
      <c r="E90" s="16"/>
      <c r="F90" s="16"/>
      <c r="G90" s="42"/>
    </row>
    <row r="91" spans="1:7" ht="15.75">
      <c r="A91" s="106" t="s">
        <v>103</v>
      </c>
      <c r="B91" s="49">
        <v>78</v>
      </c>
      <c r="C91" s="112" t="s">
        <v>54</v>
      </c>
      <c r="D91" s="46">
        <v>3.96</v>
      </c>
      <c r="E91" s="46">
        <v>3.78</v>
      </c>
      <c r="F91" s="46">
        <v>14.31</v>
      </c>
      <c r="G91" s="47">
        <v>108</v>
      </c>
    </row>
    <row r="92" spans="1:7" ht="15.75">
      <c r="A92" s="147" t="s">
        <v>135</v>
      </c>
      <c r="B92" s="100">
        <v>1</v>
      </c>
      <c r="C92" s="148" t="s">
        <v>125</v>
      </c>
      <c r="D92" s="46">
        <v>1.54</v>
      </c>
      <c r="E92" s="46">
        <v>0.16</v>
      </c>
      <c r="F92" s="46">
        <v>13.16</v>
      </c>
      <c r="G92" s="47">
        <v>61</v>
      </c>
    </row>
    <row r="93" spans="1:7" ht="15.75">
      <c r="A93" s="147" t="s">
        <v>5</v>
      </c>
      <c r="B93" s="49">
        <v>300</v>
      </c>
      <c r="C93" s="148" t="s">
        <v>6</v>
      </c>
      <c r="D93" s="46">
        <v>0.1</v>
      </c>
      <c r="E93" s="46">
        <v>0</v>
      </c>
      <c r="F93" s="46">
        <v>9.1</v>
      </c>
      <c r="G93" s="132">
        <v>35.5</v>
      </c>
    </row>
    <row r="94" spans="1:7" ht="15.75">
      <c r="A94" s="50" t="s">
        <v>7</v>
      </c>
      <c r="B94" s="51"/>
      <c r="C94" s="52" t="s">
        <v>113</v>
      </c>
      <c r="D94" s="131">
        <f>SUM(D91:D93)</f>
        <v>5.6</v>
      </c>
      <c r="E94" s="131">
        <f>SUM(E91:E93)</f>
        <v>3.94</v>
      </c>
      <c r="F94" s="131">
        <f>SUM(F91:F93)</f>
        <v>36.57</v>
      </c>
      <c r="G94" s="133">
        <f>SUM(G91:G93)</f>
        <v>204.5</v>
      </c>
    </row>
    <row r="95" spans="1:7" ht="15.75">
      <c r="A95" s="50"/>
      <c r="B95" s="51"/>
      <c r="C95" s="52"/>
      <c r="D95" s="16"/>
      <c r="E95" s="16"/>
      <c r="F95" s="16"/>
      <c r="G95" s="42"/>
    </row>
    <row r="96" spans="1:7" ht="15.75">
      <c r="A96" s="50" t="s">
        <v>16</v>
      </c>
      <c r="B96" s="51"/>
      <c r="C96" s="52"/>
      <c r="D96" s="16"/>
      <c r="E96" s="16"/>
      <c r="F96" s="16"/>
      <c r="G96" s="42"/>
    </row>
    <row r="97" spans="1:7" ht="15.75">
      <c r="A97" s="147" t="s">
        <v>167</v>
      </c>
      <c r="B97" s="49"/>
      <c r="C97" s="148" t="s">
        <v>40</v>
      </c>
      <c r="D97" s="46">
        <v>0</v>
      </c>
      <c r="E97" s="46">
        <v>0</v>
      </c>
      <c r="F97" s="46">
        <v>11</v>
      </c>
      <c r="G97" s="47">
        <v>50</v>
      </c>
    </row>
    <row r="98" spans="1:7" ht="15.75">
      <c r="A98" s="50"/>
      <c r="B98" s="51"/>
      <c r="C98" s="52"/>
      <c r="D98" s="16"/>
      <c r="E98" s="16"/>
      <c r="F98" s="16"/>
      <c r="G98" s="42"/>
    </row>
    <row r="99" spans="1:7" ht="15.75">
      <c r="A99" s="50" t="s">
        <v>9</v>
      </c>
      <c r="B99" s="51"/>
      <c r="C99" s="52"/>
      <c r="D99" s="16"/>
      <c r="E99" s="16"/>
      <c r="F99" s="16"/>
      <c r="G99" s="42"/>
    </row>
    <row r="100" spans="1:7" ht="15.75">
      <c r="A100" s="147" t="s">
        <v>163</v>
      </c>
      <c r="B100" s="49">
        <v>50</v>
      </c>
      <c r="C100" s="148" t="s">
        <v>11</v>
      </c>
      <c r="D100" s="46">
        <v>0.57999999999999996</v>
      </c>
      <c r="E100" s="46">
        <v>4.41</v>
      </c>
      <c r="F100" s="46">
        <v>4.9000000000000004</v>
      </c>
      <c r="G100" s="47">
        <v>64.099999999999994</v>
      </c>
    </row>
    <row r="101" spans="1:7" ht="15.75">
      <c r="A101" s="43" t="s">
        <v>22</v>
      </c>
      <c r="B101" s="49">
        <v>64</v>
      </c>
      <c r="C101" s="112" t="s">
        <v>54</v>
      </c>
      <c r="D101" s="46">
        <v>1.89</v>
      </c>
      <c r="E101" s="46">
        <v>1.89</v>
      </c>
      <c r="F101" s="46">
        <v>11.43</v>
      </c>
      <c r="G101" s="47">
        <v>73.8</v>
      </c>
    </row>
    <row r="102" spans="1:7" ht="15.75">
      <c r="A102" s="122" t="s">
        <v>133</v>
      </c>
      <c r="B102" s="49">
        <v>138</v>
      </c>
      <c r="C102" s="141" t="s">
        <v>128</v>
      </c>
      <c r="D102" s="46">
        <v>15.3</v>
      </c>
      <c r="E102" s="46">
        <v>18.399999999999999</v>
      </c>
      <c r="F102" s="46">
        <v>27.2</v>
      </c>
      <c r="G102" s="132">
        <v>341</v>
      </c>
    </row>
    <row r="103" spans="1:7" ht="15.75">
      <c r="A103" s="114" t="s">
        <v>98</v>
      </c>
      <c r="B103" s="49">
        <v>310</v>
      </c>
      <c r="C103" s="129" t="s">
        <v>54</v>
      </c>
      <c r="D103" s="46">
        <v>0.5</v>
      </c>
      <c r="E103" s="46">
        <v>0.1</v>
      </c>
      <c r="F103" s="46">
        <v>27.8</v>
      </c>
      <c r="G103" s="132">
        <v>111</v>
      </c>
    </row>
    <row r="104" spans="1:7" ht="31.5">
      <c r="A104" s="122" t="s">
        <v>124</v>
      </c>
      <c r="B104" s="49">
        <v>1.6</v>
      </c>
      <c r="C104" s="129" t="s">
        <v>125</v>
      </c>
      <c r="D104" s="46">
        <v>1.32</v>
      </c>
      <c r="E104" s="46">
        <v>0.24</v>
      </c>
      <c r="F104" s="46">
        <v>6.68</v>
      </c>
      <c r="G104" s="132">
        <v>38.6</v>
      </c>
    </row>
    <row r="105" spans="1:7" ht="15.75">
      <c r="A105" s="122" t="s">
        <v>97</v>
      </c>
      <c r="B105" s="49">
        <v>1.5</v>
      </c>
      <c r="C105" s="129" t="s">
        <v>125</v>
      </c>
      <c r="D105" s="46">
        <v>1.58</v>
      </c>
      <c r="E105" s="46">
        <v>0.2</v>
      </c>
      <c r="F105" s="46">
        <v>9.66</v>
      </c>
      <c r="G105" s="132">
        <v>49.2</v>
      </c>
    </row>
    <row r="106" spans="1:7" ht="15.75">
      <c r="A106" s="50" t="s">
        <v>7</v>
      </c>
      <c r="B106" s="51"/>
      <c r="C106" s="52" t="s">
        <v>129</v>
      </c>
      <c r="D106" s="131">
        <f>SUM(D100:D105)</f>
        <v>21.17</v>
      </c>
      <c r="E106" s="131">
        <v>25.74</v>
      </c>
      <c r="F106" s="131">
        <f>SUM(F100:F105)</f>
        <v>87.669999999999987</v>
      </c>
      <c r="G106" s="133">
        <f>SUM(G100:G105)</f>
        <v>677.7</v>
      </c>
    </row>
    <row r="107" spans="1:7" ht="15.75">
      <c r="A107" s="50"/>
      <c r="B107" s="51"/>
      <c r="C107" s="52"/>
      <c r="D107" s="16"/>
      <c r="E107" s="16"/>
      <c r="F107" s="16"/>
      <c r="G107" s="42"/>
    </row>
    <row r="108" spans="1:7" ht="15.75">
      <c r="A108" s="50" t="s">
        <v>12</v>
      </c>
      <c r="B108" s="51"/>
      <c r="C108" s="45"/>
      <c r="D108" s="16"/>
      <c r="E108" s="16"/>
      <c r="F108" s="16"/>
      <c r="G108" s="42"/>
    </row>
    <row r="109" spans="1:7" ht="15.75">
      <c r="A109" s="114" t="s">
        <v>23</v>
      </c>
      <c r="B109" s="49" t="s">
        <v>24</v>
      </c>
      <c r="C109" s="115" t="s">
        <v>40</v>
      </c>
      <c r="D109" s="46">
        <v>6.16</v>
      </c>
      <c r="E109" s="46">
        <v>4.1100000000000003</v>
      </c>
      <c r="F109" s="46">
        <v>59.91</v>
      </c>
      <c r="G109" s="47">
        <v>297</v>
      </c>
    </row>
    <row r="110" spans="1:7" ht="15.75">
      <c r="A110" s="160" t="s">
        <v>164</v>
      </c>
      <c r="B110" s="49">
        <v>297</v>
      </c>
      <c r="C110" s="129" t="s">
        <v>54</v>
      </c>
      <c r="D110" s="46">
        <v>0.1</v>
      </c>
      <c r="E110" s="46">
        <v>0</v>
      </c>
      <c r="F110" s="46">
        <v>8.1999999999999993</v>
      </c>
      <c r="G110" s="132">
        <v>26.6</v>
      </c>
    </row>
    <row r="111" spans="1:7" ht="15.75">
      <c r="A111" s="114" t="s">
        <v>62</v>
      </c>
      <c r="B111" s="49"/>
      <c r="C111" s="115" t="s">
        <v>40</v>
      </c>
      <c r="D111" s="46">
        <v>0.27</v>
      </c>
      <c r="E111" s="46">
        <v>0</v>
      </c>
      <c r="F111" s="46">
        <v>7.8</v>
      </c>
      <c r="G111" s="47">
        <v>32.28</v>
      </c>
    </row>
    <row r="112" spans="1:7" ht="15.75">
      <c r="A112" s="50" t="s">
        <v>25</v>
      </c>
      <c r="B112" s="49"/>
      <c r="C112" s="52" t="s">
        <v>114</v>
      </c>
      <c r="D112" s="131">
        <f>SUM(D109:D111)</f>
        <v>6.5299999999999994</v>
      </c>
      <c r="E112" s="131">
        <f>SUM(E109:E111)</f>
        <v>4.1100000000000003</v>
      </c>
      <c r="F112" s="131">
        <f>SUM(F109:F111)</f>
        <v>75.91</v>
      </c>
      <c r="G112" s="133">
        <f>SUM(G109:G111)</f>
        <v>355.88</v>
      </c>
    </row>
    <row r="113" spans="1:7" ht="16.5" thickBot="1">
      <c r="A113" s="55" t="s">
        <v>25</v>
      </c>
      <c r="B113" s="56"/>
      <c r="C113" s="57"/>
      <c r="D113" s="58">
        <f>SUM(D112+D106+D97+D94)</f>
        <v>33.300000000000004</v>
      </c>
      <c r="E113" s="58">
        <f>SUM(E94+E97+E106+E112)</f>
        <v>33.79</v>
      </c>
      <c r="F113" s="58">
        <f>SUM(F112+F106+F97+F94)</f>
        <v>211.14999999999998</v>
      </c>
      <c r="G113" s="134">
        <f>SUM(G112+G106+G97+G94)</f>
        <v>1288.08</v>
      </c>
    </row>
    <row r="114" spans="1:7" ht="15.75">
      <c r="A114" s="64"/>
      <c r="B114" s="65"/>
      <c r="C114" s="66"/>
      <c r="D114" s="67"/>
      <c r="E114" s="67"/>
      <c r="F114" s="67"/>
      <c r="G114" s="72"/>
    </row>
    <row r="115" spans="1:7" ht="11.25" customHeight="1">
      <c r="A115" s="64"/>
      <c r="B115" s="65"/>
      <c r="C115" s="66"/>
      <c r="D115" s="67"/>
      <c r="E115" s="67"/>
      <c r="F115" s="67"/>
      <c r="G115" s="72"/>
    </row>
    <row r="116" spans="1:7" ht="4.5" customHeight="1">
      <c r="A116" s="64"/>
      <c r="B116" s="65"/>
      <c r="C116" s="66"/>
      <c r="D116" s="67"/>
      <c r="E116" s="67"/>
      <c r="F116" s="67"/>
      <c r="G116" s="72"/>
    </row>
    <row r="117" spans="1:7" ht="9.75" hidden="1" customHeight="1">
      <c r="A117" s="73"/>
      <c r="B117" s="74"/>
      <c r="C117" s="69"/>
      <c r="D117" s="67"/>
      <c r="E117" s="67"/>
      <c r="F117" s="67"/>
      <c r="G117" s="72"/>
    </row>
    <row r="118" spans="1:7" ht="36.75" customHeight="1" thickBot="1">
      <c r="A118" s="60" t="s">
        <v>26</v>
      </c>
      <c r="B118" s="61"/>
      <c r="C118" s="69"/>
      <c r="D118" s="67"/>
      <c r="E118" s="67"/>
      <c r="F118" s="67"/>
      <c r="G118" s="72"/>
    </row>
    <row r="119" spans="1:7" ht="15.75" customHeight="1">
      <c r="A119" s="187" t="s">
        <v>15</v>
      </c>
      <c r="B119" s="178" t="s">
        <v>154</v>
      </c>
      <c r="C119" s="188" t="s">
        <v>2</v>
      </c>
      <c r="D119" s="190" t="s">
        <v>61</v>
      </c>
      <c r="E119" s="190" t="s">
        <v>58</v>
      </c>
      <c r="F119" s="194" t="s">
        <v>59</v>
      </c>
      <c r="G119" s="204" t="s">
        <v>60</v>
      </c>
    </row>
    <row r="120" spans="1:7" ht="15.75" customHeight="1">
      <c r="A120" s="184"/>
      <c r="B120" s="179"/>
      <c r="C120" s="189"/>
      <c r="D120" s="191"/>
      <c r="E120" s="191"/>
      <c r="F120" s="195"/>
      <c r="G120" s="199"/>
    </row>
    <row r="121" spans="1:7" ht="15.75">
      <c r="A121" s="13" t="s">
        <v>19</v>
      </c>
      <c r="B121" s="14"/>
      <c r="C121" s="75"/>
      <c r="D121" s="46"/>
      <c r="E121" s="46"/>
      <c r="F121" s="46"/>
      <c r="G121" s="47"/>
    </row>
    <row r="122" spans="1:7" ht="15.75">
      <c r="A122" s="116" t="s">
        <v>117</v>
      </c>
      <c r="B122" s="41">
        <v>206</v>
      </c>
      <c r="C122" s="77" t="s">
        <v>137</v>
      </c>
      <c r="D122" s="46">
        <v>5.7</v>
      </c>
      <c r="E122" s="46">
        <v>7.6</v>
      </c>
      <c r="F122" s="46">
        <v>24.1</v>
      </c>
      <c r="G122" s="132">
        <v>193.5</v>
      </c>
    </row>
    <row r="123" spans="1:7" ht="15.75">
      <c r="A123" s="147" t="s">
        <v>20</v>
      </c>
      <c r="B123" s="44" t="s">
        <v>82</v>
      </c>
      <c r="C123" s="148" t="s">
        <v>138</v>
      </c>
      <c r="D123" s="46">
        <v>6.2</v>
      </c>
      <c r="E123" s="46">
        <v>4.2</v>
      </c>
      <c r="F123" s="46">
        <v>14.2</v>
      </c>
      <c r="G123" s="47">
        <v>124</v>
      </c>
    </row>
    <row r="124" spans="1:7" ht="15.75">
      <c r="A124" s="128" t="s">
        <v>5</v>
      </c>
      <c r="B124" s="49">
        <v>300</v>
      </c>
      <c r="C124" s="129" t="s">
        <v>6</v>
      </c>
      <c r="D124" s="46">
        <v>0.1</v>
      </c>
      <c r="E124" s="46">
        <v>0</v>
      </c>
      <c r="F124" s="46">
        <v>9.1</v>
      </c>
      <c r="G124" s="47">
        <v>25</v>
      </c>
    </row>
    <row r="125" spans="1:7" ht="15.75">
      <c r="A125" s="13" t="s">
        <v>7</v>
      </c>
      <c r="B125" s="14"/>
      <c r="C125" s="75" t="s">
        <v>113</v>
      </c>
      <c r="D125" s="131">
        <f>SUM(D122:D124)</f>
        <v>12</v>
      </c>
      <c r="E125" s="131">
        <f>SUM(E122:E124)</f>
        <v>11.8</v>
      </c>
      <c r="F125" s="131">
        <f>SUM(F122:F124)</f>
        <v>47.4</v>
      </c>
      <c r="G125" s="133">
        <f>SUM(G122:G124)</f>
        <v>342.5</v>
      </c>
    </row>
    <row r="126" spans="1:7" ht="15.75">
      <c r="A126" s="13"/>
      <c r="B126" s="14"/>
      <c r="C126" s="75"/>
      <c r="D126" s="46"/>
      <c r="E126" s="46"/>
      <c r="F126" s="46"/>
      <c r="G126" s="47"/>
    </row>
    <row r="127" spans="1:7" ht="15.75">
      <c r="A127" s="13" t="s">
        <v>16</v>
      </c>
      <c r="B127" s="14"/>
      <c r="C127" s="75"/>
      <c r="D127" s="46"/>
      <c r="E127" s="46"/>
      <c r="F127" s="46"/>
      <c r="G127" s="47"/>
    </row>
    <row r="128" spans="1:7" ht="15.75">
      <c r="A128" s="147" t="s">
        <v>21</v>
      </c>
      <c r="B128" s="49">
        <v>298</v>
      </c>
      <c r="C128" s="148" t="s">
        <v>147</v>
      </c>
      <c r="D128" s="46">
        <v>2.8</v>
      </c>
      <c r="E128" s="46">
        <v>3.09</v>
      </c>
      <c r="F128" s="46">
        <v>9.2799999999999994</v>
      </c>
      <c r="G128" s="47">
        <v>77.36</v>
      </c>
    </row>
    <row r="129" spans="1:7" ht="15.75">
      <c r="A129" s="13"/>
      <c r="B129" s="14"/>
      <c r="C129" s="75"/>
      <c r="D129" s="46"/>
      <c r="E129" s="46"/>
      <c r="F129" s="46"/>
      <c r="G129" s="47"/>
    </row>
    <row r="130" spans="1:7" ht="15.75">
      <c r="A130" s="13" t="s">
        <v>27</v>
      </c>
      <c r="B130" s="14"/>
      <c r="C130" s="77"/>
      <c r="D130" s="46"/>
      <c r="E130" s="46"/>
      <c r="F130" s="46"/>
      <c r="G130" s="47"/>
    </row>
    <row r="131" spans="1:7" ht="15.75">
      <c r="A131" s="157" t="s">
        <v>179</v>
      </c>
      <c r="B131" s="79">
        <v>46</v>
      </c>
      <c r="C131" s="78" t="s">
        <v>11</v>
      </c>
      <c r="D131" s="46">
        <v>0.8</v>
      </c>
      <c r="E131" s="46">
        <v>4</v>
      </c>
      <c r="F131" s="46">
        <v>4.4000000000000004</v>
      </c>
      <c r="G131" s="47">
        <v>59.1</v>
      </c>
    </row>
    <row r="132" spans="1:7" ht="15.75">
      <c r="A132" s="43" t="s">
        <v>28</v>
      </c>
      <c r="B132" s="79">
        <v>58</v>
      </c>
      <c r="C132" s="78" t="s">
        <v>54</v>
      </c>
      <c r="D132" s="46">
        <v>1.44</v>
      </c>
      <c r="E132" s="46">
        <v>4.41</v>
      </c>
      <c r="F132" s="46">
        <v>9.27</v>
      </c>
      <c r="G132" s="47">
        <v>85.5</v>
      </c>
    </row>
    <row r="133" spans="1:7" ht="15.75">
      <c r="A133" s="119" t="s">
        <v>52</v>
      </c>
      <c r="B133" s="41">
        <v>183</v>
      </c>
      <c r="C133" s="77" t="s">
        <v>139</v>
      </c>
      <c r="D133" s="46">
        <v>8.3000000000000007</v>
      </c>
      <c r="E133" s="46">
        <v>6.2</v>
      </c>
      <c r="F133" s="46">
        <v>36</v>
      </c>
      <c r="G133" s="47">
        <v>251</v>
      </c>
    </row>
    <row r="134" spans="1:7" ht="15.75">
      <c r="A134" s="76" t="s">
        <v>29</v>
      </c>
      <c r="B134" s="41">
        <v>134</v>
      </c>
      <c r="C134" s="77" t="s">
        <v>140</v>
      </c>
      <c r="D134" s="46">
        <v>10.8</v>
      </c>
      <c r="E134" s="46">
        <v>14.1</v>
      </c>
      <c r="F134" s="46">
        <v>6</v>
      </c>
      <c r="G134" s="132">
        <v>195</v>
      </c>
    </row>
    <row r="135" spans="1:7" ht="15.75">
      <c r="A135" s="122" t="s">
        <v>99</v>
      </c>
      <c r="B135" s="49">
        <v>311</v>
      </c>
      <c r="C135" s="70" t="s">
        <v>54</v>
      </c>
      <c r="D135" s="46">
        <v>0.1</v>
      </c>
      <c r="E135" s="46">
        <v>0.1</v>
      </c>
      <c r="F135" s="46">
        <v>15.5</v>
      </c>
      <c r="G135" s="132">
        <v>63</v>
      </c>
    </row>
    <row r="136" spans="1:7" ht="31.5">
      <c r="A136" s="122" t="s">
        <v>124</v>
      </c>
      <c r="B136" s="49">
        <v>1.6</v>
      </c>
      <c r="C136" s="129" t="s">
        <v>125</v>
      </c>
      <c r="D136" s="46">
        <v>1.32</v>
      </c>
      <c r="E136" s="46">
        <v>0.24</v>
      </c>
      <c r="F136" s="46">
        <v>6.68</v>
      </c>
      <c r="G136" s="132">
        <v>38.6</v>
      </c>
    </row>
    <row r="137" spans="1:7" ht="15.75">
      <c r="A137" s="122" t="s">
        <v>97</v>
      </c>
      <c r="B137" s="49">
        <v>1.5</v>
      </c>
      <c r="C137" s="129" t="s">
        <v>125</v>
      </c>
      <c r="D137" s="46">
        <v>1.58</v>
      </c>
      <c r="E137" s="46">
        <v>0.2</v>
      </c>
      <c r="F137" s="46">
        <v>9.66</v>
      </c>
      <c r="G137" s="132">
        <v>49.2</v>
      </c>
    </row>
    <row r="138" spans="1:7" ht="15.75">
      <c r="A138" s="13" t="s">
        <v>7</v>
      </c>
      <c r="B138" s="14"/>
      <c r="C138" s="15" t="s">
        <v>144</v>
      </c>
      <c r="D138" s="131">
        <f>SUM(D131:D137)</f>
        <v>24.340000000000003</v>
      </c>
      <c r="E138" s="131">
        <f>SUM(E131:E137)</f>
        <v>29.25</v>
      </c>
      <c r="F138" s="131">
        <f>SUM(F131:F137)</f>
        <v>87.509999999999991</v>
      </c>
      <c r="G138" s="133">
        <f>SUM(G131:G137)</f>
        <v>741.40000000000009</v>
      </c>
    </row>
    <row r="139" spans="1:7" ht="16.5" customHeight="1">
      <c r="A139" s="13"/>
      <c r="B139" s="14"/>
      <c r="C139" s="75"/>
      <c r="D139" s="46"/>
      <c r="E139" s="46"/>
      <c r="F139" s="46"/>
      <c r="G139" s="47"/>
    </row>
    <row r="140" spans="1:7" ht="15.75">
      <c r="A140" s="13" t="s">
        <v>12</v>
      </c>
      <c r="B140" s="14"/>
      <c r="C140" s="77"/>
      <c r="D140" s="46"/>
      <c r="E140" s="46"/>
      <c r="F140" s="46"/>
      <c r="G140" s="47"/>
    </row>
    <row r="141" spans="1:7" ht="15.75">
      <c r="A141" s="111" t="s">
        <v>30</v>
      </c>
      <c r="B141" s="41">
        <v>146</v>
      </c>
      <c r="C141" s="77" t="s">
        <v>130</v>
      </c>
      <c r="D141" s="46">
        <v>2.6</v>
      </c>
      <c r="E141" s="46">
        <v>4.16</v>
      </c>
      <c r="F141" s="46">
        <v>17.3</v>
      </c>
      <c r="G141" s="132">
        <v>123</v>
      </c>
    </row>
    <row r="142" spans="1:7" ht="15.75">
      <c r="A142" s="130" t="s">
        <v>148</v>
      </c>
      <c r="B142" s="41">
        <v>86</v>
      </c>
      <c r="C142" s="77" t="s">
        <v>140</v>
      </c>
      <c r="D142" s="46">
        <v>8.8000000000000007</v>
      </c>
      <c r="E142" s="46">
        <v>4.9000000000000004</v>
      </c>
      <c r="F142" s="46">
        <v>5.0999999999999996</v>
      </c>
      <c r="G142" s="132">
        <v>101</v>
      </c>
    </row>
    <row r="143" spans="1:7" ht="15.75">
      <c r="A143" s="160" t="s">
        <v>164</v>
      </c>
      <c r="B143" s="49">
        <v>297</v>
      </c>
      <c r="C143" s="161" t="s">
        <v>54</v>
      </c>
      <c r="D143" s="46">
        <v>0.1</v>
      </c>
      <c r="E143" s="46">
        <v>0</v>
      </c>
      <c r="F143" s="46">
        <v>8.1999999999999993</v>
      </c>
      <c r="G143" s="132">
        <v>26.6</v>
      </c>
    </row>
    <row r="144" spans="1:7" ht="15.75">
      <c r="A144" s="122" t="s">
        <v>97</v>
      </c>
      <c r="B144" s="49">
        <v>1.5</v>
      </c>
      <c r="C144" s="129" t="s">
        <v>125</v>
      </c>
      <c r="D144" s="46">
        <v>1.58</v>
      </c>
      <c r="E144" s="46">
        <v>0.2</v>
      </c>
      <c r="F144" s="46">
        <v>9.66</v>
      </c>
      <c r="G144" s="132">
        <v>49.2</v>
      </c>
    </row>
    <row r="145" spans="1:7" ht="15.75">
      <c r="A145" s="80" t="s">
        <v>7</v>
      </c>
      <c r="B145" s="81"/>
      <c r="C145" s="82" t="s">
        <v>131</v>
      </c>
      <c r="D145" s="83">
        <v>13.08</v>
      </c>
      <c r="E145" s="83">
        <v>9.26</v>
      </c>
      <c r="F145" s="83">
        <v>40.26</v>
      </c>
      <c r="G145" s="135">
        <v>299.8</v>
      </c>
    </row>
    <row r="146" spans="1:7" ht="16.5" thickBot="1">
      <c r="A146" s="55" t="s">
        <v>13</v>
      </c>
      <c r="B146" s="56"/>
      <c r="C146" s="57"/>
      <c r="D146" s="58">
        <f>SUM(D145+D138+D128+D125)</f>
        <v>52.22</v>
      </c>
      <c r="E146" s="58">
        <f>SUM(E145+E138+E128+E125)</f>
        <v>53.399999999999991</v>
      </c>
      <c r="F146" s="58">
        <f>SUM(F145+F138+F128+F125)</f>
        <v>184.45</v>
      </c>
      <c r="G146" s="59">
        <f>SUM(G145+G138+G128+G125)</f>
        <v>1461.06</v>
      </c>
    </row>
    <row r="147" spans="1:7" ht="15.75">
      <c r="A147" s="64"/>
      <c r="B147" s="65"/>
      <c r="C147" s="66"/>
      <c r="D147" s="67"/>
      <c r="E147" s="67"/>
      <c r="F147" s="67"/>
      <c r="G147" s="72"/>
    </row>
    <row r="148" spans="1:7" ht="15.75" customHeight="1">
      <c r="A148" s="64"/>
      <c r="B148" s="65"/>
      <c r="C148" s="66"/>
      <c r="D148" s="67"/>
      <c r="E148" s="67"/>
      <c r="F148" s="67"/>
      <c r="G148" s="72"/>
    </row>
    <row r="149" spans="1:7" ht="42" customHeight="1" thickBot="1">
      <c r="A149" s="60" t="s">
        <v>31</v>
      </c>
      <c r="B149" s="61"/>
      <c r="C149" s="69"/>
      <c r="D149" s="67"/>
      <c r="E149" s="67"/>
      <c r="F149" s="67"/>
      <c r="G149" s="72"/>
    </row>
    <row r="150" spans="1:7" ht="15" customHeight="1">
      <c r="A150" s="187" t="s">
        <v>15</v>
      </c>
      <c r="B150" s="178" t="s">
        <v>154</v>
      </c>
      <c r="C150" s="188" t="s">
        <v>2</v>
      </c>
      <c r="D150" s="190" t="s">
        <v>61</v>
      </c>
      <c r="E150" s="190" t="s">
        <v>58</v>
      </c>
      <c r="F150" s="194" t="s">
        <v>59</v>
      </c>
      <c r="G150" s="204" t="s">
        <v>60</v>
      </c>
    </row>
    <row r="151" spans="1:7" ht="15" customHeight="1">
      <c r="A151" s="184"/>
      <c r="B151" s="179"/>
      <c r="C151" s="189"/>
      <c r="D151" s="191"/>
      <c r="E151" s="191"/>
      <c r="F151" s="195"/>
      <c r="G151" s="199"/>
    </row>
    <row r="152" spans="1:7" ht="15.75">
      <c r="A152" s="13" t="s">
        <v>19</v>
      </c>
      <c r="B152" s="14"/>
      <c r="C152" s="75"/>
      <c r="D152" s="46"/>
      <c r="E152" s="46"/>
      <c r="F152" s="46"/>
      <c r="G152" s="47"/>
    </row>
    <row r="153" spans="1:7" ht="15.75">
      <c r="A153" s="76" t="s">
        <v>32</v>
      </c>
      <c r="B153" s="41">
        <v>207</v>
      </c>
      <c r="C153" s="77" t="s">
        <v>155</v>
      </c>
      <c r="D153" s="46">
        <v>4.5</v>
      </c>
      <c r="E153" s="46">
        <v>7.3</v>
      </c>
      <c r="F153" s="46">
        <v>27.6</v>
      </c>
      <c r="G153" s="132">
        <v>196</v>
      </c>
    </row>
    <row r="154" spans="1:7" ht="15.75">
      <c r="A154" s="128" t="s">
        <v>4</v>
      </c>
      <c r="B154" s="44" t="s">
        <v>80</v>
      </c>
      <c r="C154" s="129" t="s">
        <v>127</v>
      </c>
      <c r="D154" s="46">
        <v>2.1</v>
      </c>
      <c r="E154" s="46">
        <v>7.5</v>
      </c>
      <c r="F154" s="46">
        <v>12.7</v>
      </c>
      <c r="G154" s="132">
        <v>129.5</v>
      </c>
    </row>
    <row r="155" spans="1:7" ht="15.75">
      <c r="A155" s="142" t="s">
        <v>157</v>
      </c>
      <c r="B155" s="49">
        <v>306</v>
      </c>
      <c r="C155" s="143" t="s">
        <v>54</v>
      </c>
      <c r="D155" s="46">
        <v>3.5</v>
      </c>
      <c r="E155" s="46">
        <v>3.4</v>
      </c>
      <c r="F155" s="46">
        <v>14</v>
      </c>
      <c r="G155" s="132">
        <v>99</v>
      </c>
    </row>
    <row r="156" spans="1:7" ht="15.75">
      <c r="A156" s="13" t="s">
        <v>7</v>
      </c>
      <c r="B156" s="14"/>
      <c r="C156" s="75" t="s">
        <v>113</v>
      </c>
      <c r="D156" s="131">
        <f>SUM(D153:D155)</f>
        <v>10.1</v>
      </c>
      <c r="E156" s="131">
        <f>SUM(E153:E155)</f>
        <v>18.2</v>
      </c>
      <c r="F156" s="131">
        <f>SUM(F153:F155)</f>
        <v>54.3</v>
      </c>
      <c r="G156" s="133">
        <f>SUM(G153:G155)</f>
        <v>424.5</v>
      </c>
    </row>
    <row r="157" spans="1:7" ht="15.75">
      <c r="A157" s="13"/>
      <c r="B157" s="14"/>
      <c r="C157" s="75"/>
      <c r="D157" s="46"/>
      <c r="E157" s="46"/>
      <c r="F157" s="46"/>
      <c r="G157" s="47"/>
    </row>
    <row r="158" spans="1:7" ht="15.75">
      <c r="A158" s="13" t="s">
        <v>8</v>
      </c>
      <c r="B158" s="14"/>
      <c r="C158" s="75"/>
      <c r="D158" s="46"/>
      <c r="E158" s="46"/>
      <c r="F158" s="46"/>
      <c r="G158" s="47"/>
    </row>
    <row r="159" spans="1:7" ht="15.75">
      <c r="A159" s="114" t="s">
        <v>46</v>
      </c>
      <c r="B159" s="49"/>
      <c r="C159" s="115" t="s">
        <v>40</v>
      </c>
      <c r="D159" s="46">
        <v>0</v>
      </c>
      <c r="E159" s="46">
        <v>0</v>
      </c>
      <c r="F159" s="46">
        <v>11</v>
      </c>
      <c r="G159" s="47">
        <v>50</v>
      </c>
    </row>
    <row r="160" spans="1:7" ht="15.75">
      <c r="A160" s="76"/>
      <c r="B160" s="41"/>
      <c r="C160" s="77"/>
      <c r="D160" s="46"/>
      <c r="E160" s="46"/>
      <c r="F160" s="46"/>
      <c r="G160" s="47"/>
    </row>
    <row r="161" spans="1:7" ht="15.75">
      <c r="A161" s="13" t="s">
        <v>9</v>
      </c>
      <c r="B161" s="14"/>
      <c r="C161" s="77"/>
      <c r="D161" s="46"/>
      <c r="E161" s="46"/>
      <c r="F161" s="46"/>
      <c r="G161" s="47"/>
    </row>
    <row r="162" spans="1:7" ht="15.75">
      <c r="A162" s="84" t="s">
        <v>104</v>
      </c>
      <c r="B162" s="85">
        <v>42</v>
      </c>
      <c r="C162" s="86" t="s">
        <v>11</v>
      </c>
      <c r="D162" s="46">
        <v>0.66</v>
      </c>
      <c r="E162" s="46">
        <v>1.25</v>
      </c>
      <c r="F162" s="46">
        <v>3.8</v>
      </c>
      <c r="G162" s="47">
        <v>31.6</v>
      </c>
    </row>
    <row r="163" spans="1:7" ht="15.75">
      <c r="A163" s="154" t="s">
        <v>35</v>
      </c>
      <c r="B163" s="79">
        <v>55</v>
      </c>
      <c r="C163" s="92" t="s">
        <v>54</v>
      </c>
      <c r="D163" s="46">
        <v>1.44</v>
      </c>
      <c r="E163" s="46">
        <v>4.5</v>
      </c>
      <c r="F163" s="46">
        <v>6.3</v>
      </c>
      <c r="G163" s="47">
        <v>74.7</v>
      </c>
    </row>
    <row r="164" spans="1:7" ht="15.75">
      <c r="A164" s="139" t="s">
        <v>111</v>
      </c>
      <c r="B164" s="41">
        <v>227</v>
      </c>
      <c r="C164" s="77" t="s">
        <v>139</v>
      </c>
      <c r="D164" s="46">
        <v>5.0999999999999996</v>
      </c>
      <c r="E164" s="46">
        <v>4.2</v>
      </c>
      <c r="F164" s="46">
        <v>31.1</v>
      </c>
      <c r="G164" s="47">
        <v>189</v>
      </c>
    </row>
    <row r="165" spans="1:7" ht="15.75">
      <c r="A165" s="108" t="s">
        <v>107</v>
      </c>
      <c r="B165" s="41">
        <v>99</v>
      </c>
      <c r="C165" s="78" t="s">
        <v>36</v>
      </c>
      <c r="D165" s="46">
        <v>6.8</v>
      </c>
      <c r="E165" s="46">
        <v>7</v>
      </c>
      <c r="F165" s="46">
        <v>8.9</v>
      </c>
      <c r="G165" s="132">
        <v>128</v>
      </c>
    </row>
    <row r="166" spans="1:7" ht="15.75">
      <c r="A166" s="110" t="s">
        <v>51</v>
      </c>
      <c r="B166" s="41">
        <v>324</v>
      </c>
      <c r="C166" s="77" t="s">
        <v>54</v>
      </c>
      <c r="D166" s="46">
        <v>0</v>
      </c>
      <c r="E166" s="46">
        <v>0</v>
      </c>
      <c r="F166" s="46">
        <v>18</v>
      </c>
      <c r="G166" s="132">
        <v>68</v>
      </c>
    </row>
    <row r="167" spans="1:7" ht="33" customHeight="1">
      <c r="A167" s="122" t="s">
        <v>124</v>
      </c>
      <c r="B167" s="49">
        <v>1.6</v>
      </c>
      <c r="C167" s="129" t="s">
        <v>125</v>
      </c>
      <c r="D167" s="46">
        <v>1.32</v>
      </c>
      <c r="E167" s="46">
        <v>0.24</v>
      </c>
      <c r="F167" s="46">
        <v>6.68</v>
      </c>
      <c r="G167" s="132">
        <v>38.6</v>
      </c>
    </row>
    <row r="168" spans="1:7" ht="15.75">
      <c r="A168" s="122" t="s">
        <v>97</v>
      </c>
      <c r="B168" s="49">
        <v>1.5</v>
      </c>
      <c r="C168" s="129" t="s">
        <v>125</v>
      </c>
      <c r="D168" s="46">
        <v>1.58</v>
      </c>
      <c r="E168" s="46">
        <v>0.2</v>
      </c>
      <c r="F168" s="46">
        <v>9.66</v>
      </c>
      <c r="G168" s="132">
        <v>49.2</v>
      </c>
    </row>
    <row r="169" spans="1:7" ht="15.75">
      <c r="A169" s="13" t="s">
        <v>7</v>
      </c>
      <c r="B169" s="14"/>
      <c r="C169" s="75" t="s">
        <v>132</v>
      </c>
      <c r="D169" s="131">
        <f>SUM(D162:D168)</f>
        <v>16.899999999999999</v>
      </c>
      <c r="E169" s="131">
        <f>SUM(E162:E168)</f>
        <v>17.389999999999997</v>
      </c>
      <c r="F169" s="131">
        <f>SUM(F162:F168)</f>
        <v>84.44</v>
      </c>
      <c r="G169" s="133">
        <f>SUM(G162:G168)</f>
        <v>579.1</v>
      </c>
    </row>
    <row r="170" spans="1:7" ht="15.75">
      <c r="A170" s="13"/>
      <c r="B170" s="14"/>
      <c r="C170" s="75"/>
      <c r="D170" s="46"/>
      <c r="E170" s="46"/>
      <c r="F170" s="46"/>
      <c r="G170" s="47"/>
    </row>
    <row r="171" spans="1:7" ht="15.75">
      <c r="A171" s="13" t="s">
        <v>12</v>
      </c>
      <c r="B171" s="14"/>
      <c r="C171" s="77"/>
      <c r="D171" s="46"/>
      <c r="E171" s="46"/>
      <c r="F171" s="46"/>
      <c r="G171" s="47"/>
    </row>
    <row r="172" spans="1:7" ht="15.75">
      <c r="A172" s="124" t="s">
        <v>134</v>
      </c>
      <c r="B172" s="41">
        <v>267</v>
      </c>
      <c r="C172" s="77" t="s">
        <v>36</v>
      </c>
      <c r="D172" s="46">
        <v>4.2699999999999996</v>
      </c>
      <c r="E172" s="46">
        <v>4.13</v>
      </c>
      <c r="F172" s="46">
        <v>24.57</v>
      </c>
      <c r="G172" s="87">
        <v>156.80000000000001</v>
      </c>
    </row>
    <row r="173" spans="1:7" ht="15.75">
      <c r="A173" s="167" t="s">
        <v>186</v>
      </c>
      <c r="B173" s="49">
        <v>297</v>
      </c>
      <c r="C173" s="129" t="s">
        <v>54</v>
      </c>
      <c r="D173" s="46">
        <v>0.1</v>
      </c>
      <c r="E173" s="46">
        <v>0</v>
      </c>
      <c r="F173" s="46">
        <v>8.1999999999999993</v>
      </c>
      <c r="G173" s="132">
        <v>26.6</v>
      </c>
    </row>
    <row r="174" spans="1:7" ht="15.75">
      <c r="A174" s="122" t="s">
        <v>62</v>
      </c>
      <c r="B174" s="49"/>
      <c r="C174" s="123" t="s">
        <v>40</v>
      </c>
      <c r="D174" s="46">
        <v>0.27</v>
      </c>
      <c r="E174" s="46">
        <v>0</v>
      </c>
      <c r="F174" s="46">
        <v>7.8</v>
      </c>
      <c r="G174" s="47">
        <v>32.28</v>
      </c>
    </row>
    <row r="175" spans="1:7" ht="15.75">
      <c r="A175" s="50" t="s">
        <v>7</v>
      </c>
      <c r="B175" s="14"/>
      <c r="C175" s="75" t="s">
        <v>116</v>
      </c>
      <c r="D175" s="131">
        <v>4.6399999999999997</v>
      </c>
      <c r="E175" s="131">
        <f>SUM(E172:E173)</f>
        <v>4.13</v>
      </c>
      <c r="F175" s="131">
        <v>40.57</v>
      </c>
      <c r="G175" s="133">
        <v>215.68</v>
      </c>
    </row>
    <row r="176" spans="1:7" ht="16.5" thickBot="1">
      <c r="A176" s="55" t="s">
        <v>13</v>
      </c>
      <c r="B176" s="88"/>
      <c r="C176" s="89"/>
      <c r="D176" s="58">
        <f>SUM(D175+D169+D159+D156)</f>
        <v>31.64</v>
      </c>
      <c r="E176" s="58">
        <f>SUM(E175+E169+E159+E156)</f>
        <v>39.72</v>
      </c>
      <c r="F176" s="58">
        <f>SUM(F175+F169+F159+F156)</f>
        <v>190.31</v>
      </c>
      <c r="G176" s="134">
        <f>SUM(G175+G169+G159+G156)</f>
        <v>1269.28</v>
      </c>
    </row>
    <row r="177" spans="1:7" ht="15.75">
      <c r="A177" s="90"/>
      <c r="B177" s="91"/>
      <c r="C177" s="69"/>
      <c r="D177" s="67"/>
      <c r="E177" s="67"/>
      <c r="F177" s="67"/>
      <c r="G177" s="72"/>
    </row>
    <row r="178" spans="1:7" ht="15.75">
      <c r="A178" s="73"/>
      <c r="B178" s="74"/>
      <c r="C178" s="69"/>
      <c r="D178" s="67"/>
      <c r="E178" s="67"/>
      <c r="F178" s="67"/>
      <c r="G178" s="72"/>
    </row>
    <row r="179" spans="1:7" ht="39.75" customHeight="1" thickBot="1">
      <c r="A179" s="60" t="s">
        <v>34</v>
      </c>
      <c r="B179" s="61"/>
      <c r="C179" s="69"/>
      <c r="D179" s="67"/>
      <c r="E179" s="67"/>
      <c r="F179" s="67"/>
      <c r="G179" s="72"/>
    </row>
    <row r="180" spans="1:7" ht="15" customHeight="1">
      <c r="A180" s="187" t="s">
        <v>1</v>
      </c>
      <c r="B180" s="178" t="s">
        <v>154</v>
      </c>
      <c r="C180" s="188" t="s">
        <v>2</v>
      </c>
      <c r="D180" s="190" t="s">
        <v>61</v>
      </c>
      <c r="E180" s="190" t="s">
        <v>58</v>
      </c>
      <c r="F180" s="194" t="s">
        <v>59</v>
      </c>
      <c r="G180" s="204" t="s">
        <v>60</v>
      </c>
    </row>
    <row r="181" spans="1:7" ht="15" customHeight="1">
      <c r="A181" s="184"/>
      <c r="B181" s="179"/>
      <c r="C181" s="189"/>
      <c r="D181" s="191"/>
      <c r="E181" s="191"/>
      <c r="F181" s="195"/>
      <c r="G181" s="199"/>
    </row>
    <row r="182" spans="1:7" ht="15.75">
      <c r="A182" s="13" t="s">
        <v>3</v>
      </c>
      <c r="B182" s="14"/>
      <c r="C182" s="77"/>
      <c r="D182" s="46"/>
      <c r="E182" s="46"/>
      <c r="F182" s="46"/>
      <c r="G182" s="47"/>
    </row>
    <row r="183" spans="1:7" ht="15.75">
      <c r="A183" s="113" t="s">
        <v>118</v>
      </c>
      <c r="B183" s="79">
        <v>205</v>
      </c>
      <c r="C183" s="78" t="s">
        <v>126</v>
      </c>
      <c r="D183" s="46">
        <v>4.9000000000000004</v>
      </c>
      <c r="E183" s="46">
        <v>6.6</v>
      </c>
      <c r="F183" s="46">
        <v>24.34</v>
      </c>
      <c r="G183" s="132">
        <v>178.3</v>
      </c>
    </row>
    <row r="184" spans="1:7" ht="15.75">
      <c r="A184" s="147" t="s">
        <v>100</v>
      </c>
      <c r="B184" s="44" t="s">
        <v>45</v>
      </c>
      <c r="C184" s="148" t="s">
        <v>33</v>
      </c>
      <c r="D184" s="46">
        <v>2.3199999999999998</v>
      </c>
      <c r="E184" s="46">
        <v>0.24</v>
      </c>
      <c r="F184" s="46">
        <v>20.079999999999998</v>
      </c>
      <c r="G184" s="47">
        <v>92</v>
      </c>
    </row>
    <row r="185" spans="1:7" ht="15.75">
      <c r="A185" s="147" t="s">
        <v>164</v>
      </c>
      <c r="B185" s="49">
        <v>297</v>
      </c>
      <c r="C185" s="148" t="s">
        <v>6</v>
      </c>
      <c r="D185" s="46">
        <v>0.1</v>
      </c>
      <c r="E185" s="46">
        <v>0.02</v>
      </c>
      <c r="F185" s="46">
        <v>0.02</v>
      </c>
      <c r="G185" s="47">
        <v>1</v>
      </c>
    </row>
    <row r="186" spans="1:7" ht="15.75">
      <c r="A186" s="13" t="s">
        <v>7</v>
      </c>
      <c r="B186" s="14"/>
      <c r="C186" s="75" t="s">
        <v>112</v>
      </c>
      <c r="D186" s="131">
        <f>SUM(D183:D185)</f>
        <v>7.32</v>
      </c>
      <c r="E186" s="131">
        <f>SUM(E183:E185)</f>
        <v>6.8599999999999994</v>
      </c>
      <c r="F186" s="131">
        <f>SUM(F183:F185)</f>
        <v>44.440000000000005</v>
      </c>
      <c r="G186" s="133">
        <f>SUM(G183:G185)</f>
        <v>271.3</v>
      </c>
    </row>
    <row r="187" spans="1:7" ht="15.75">
      <c r="A187" s="13"/>
      <c r="B187" s="14"/>
      <c r="C187" s="75"/>
      <c r="D187" s="46"/>
      <c r="E187" s="46"/>
      <c r="F187" s="46"/>
      <c r="G187" s="47"/>
    </row>
    <row r="188" spans="1:7" ht="15.75">
      <c r="A188" s="13" t="s">
        <v>16</v>
      </c>
      <c r="B188" s="14"/>
      <c r="C188" s="77"/>
      <c r="D188" s="46"/>
      <c r="E188" s="46"/>
      <c r="F188" s="46"/>
      <c r="G188" s="47"/>
    </row>
    <row r="189" spans="1:7" ht="15.75">
      <c r="A189" s="114" t="s">
        <v>46</v>
      </c>
      <c r="B189" s="49"/>
      <c r="C189" s="115" t="s">
        <v>40</v>
      </c>
      <c r="D189" s="46">
        <v>0</v>
      </c>
      <c r="E189" s="46">
        <v>0</v>
      </c>
      <c r="F189" s="46">
        <v>11</v>
      </c>
      <c r="G189" s="47">
        <v>50</v>
      </c>
    </row>
    <row r="190" spans="1:7" ht="15.75">
      <c r="A190" s="76"/>
      <c r="B190" s="41"/>
      <c r="C190" s="77"/>
      <c r="D190" s="46"/>
      <c r="E190" s="46"/>
      <c r="F190" s="46"/>
      <c r="G190" s="47"/>
    </row>
    <row r="191" spans="1:7" ht="15.75">
      <c r="A191" s="13" t="s">
        <v>27</v>
      </c>
      <c r="B191" s="14"/>
      <c r="C191" s="75"/>
      <c r="D191" s="46"/>
      <c r="E191" s="46"/>
      <c r="F191" s="46"/>
      <c r="G191" s="47"/>
    </row>
    <row r="192" spans="1:7" ht="17.25" customHeight="1">
      <c r="A192" s="147" t="s">
        <v>163</v>
      </c>
      <c r="B192" s="49">
        <v>50</v>
      </c>
      <c r="C192" s="148" t="s">
        <v>11</v>
      </c>
      <c r="D192" s="46">
        <v>0.57999999999999996</v>
      </c>
      <c r="E192" s="46">
        <v>4.41</v>
      </c>
      <c r="F192" s="46">
        <v>4.9000000000000004</v>
      </c>
      <c r="G192" s="47">
        <v>64.099999999999994</v>
      </c>
    </row>
    <row r="193" spans="1:7" ht="14.25" customHeight="1">
      <c r="A193" s="156" t="s">
        <v>151</v>
      </c>
      <c r="B193" s="41">
        <v>3.5</v>
      </c>
      <c r="C193" s="155" t="s">
        <v>54</v>
      </c>
      <c r="D193" s="46">
        <v>5.22</v>
      </c>
      <c r="E193" s="46">
        <v>5.22</v>
      </c>
      <c r="F193" s="46">
        <v>13.32</v>
      </c>
      <c r="G193" s="47">
        <v>126</v>
      </c>
    </row>
    <row r="194" spans="1:7" ht="14.25" customHeight="1">
      <c r="A194" s="139" t="s">
        <v>108</v>
      </c>
      <c r="B194" s="41">
        <v>178</v>
      </c>
      <c r="C194" s="77" t="s">
        <v>139</v>
      </c>
      <c r="D194" s="46">
        <v>14.1</v>
      </c>
      <c r="E194" s="46">
        <v>5.5</v>
      </c>
      <c r="F194" s="46">
        <v>33.1</v>
      </c>
      <c r="G194" s="47">
        <v>255</v>
      </c>
    </row>
    <row r="195" spans="1:7" ht="14.25" customHeight="1">
      <c r="A195" s="107" t="s">
        <v>47</v>
      </c>
      <c r="B195" s="79">
        <v>142</v>
      </c>
      <c r="C195" s="92" t="s">
        <v>142</v>
      </c>
      <c r="D195" s="46">
        <v>11.7</v>
      </c>
      <c r="E195" s="46">
        <v>15.8</v>
      </c>
      <c r="F195" s="46">
        <v>4.2</v>
      </c>
      <c r="G195" s="132">
        <v>207</v>
      </c>
    </row>
    <row r="196" spans="1:7" ht="15.75">
      <c r="A196" s="122" t="s">
        <v>98</v>
      </c>
      <c r="B196" s="49">
        <v>310</v>
      </c>
      <c r="C196" s="129" t="s">
        <v>54</v>
      </c>
      <c r="D196" s="46">
        <v>0.5</v>
      </c>
      <c r="E196" s="46">
        <v>0.1</v>
      </c>
      <c r="F196" s="46">
        <v>27.8</v>
      </c>
      <c r="G196" s="132">
        <v>111</v>
      </c>
    </row>
    <row r="197" spans="1:7" ht="33.75" customHeight="1">
      <c r="A197" s="122" t="s">
        <v>124</v>
      </c>
      <c r="B197" s="49">
        <v>1.6</v>
      </c>
      <c r="C197" s="129" t="s">
        <v>125</v>
      </c>
      <c r="D197" s="46">
        <v>1.32</v>
      </c>
      <c r="E197" s="46">
        <v>0.24</v>
      </c>
      <c r="F197" s="46">
        <v>6.68</v>
      </c>
      <c r="G197" s="132">
        <v>38.6</v>
      </c>
    </row>
    <row r="198" spans="1:7" ht="15.75">
      <c r="A198" s="122" t="s">
        <v>97</v>
      </c>
      <c r="B198" s="49">
        <v>1.5</v>
      </c>
      <c r="C198" s="129" t="s">
        <v>125</v>
      </c>
      <c r="D198" s="46">
        <v>1.58</v>
      </c>
      <c r="E198" s="46">
        <v>0.2</v>
      </c>
      <c r="F198" s="46">
        <v>9.66</v>
      </c>
      <c r="G198" s="132">
        <v>49.2</v>
      </c>
    </row>
    <row r="199" spans="1:7" ht="15.75">
      <c r="A199" s="13" t="s">
        <v>7</v>
      </c>
      <c r="B199" s="14"/>
      <c r="C199" s="75" t="s">
        <v>143</v>
      </c>
      <c r="D199" s="131">
        <f>SUM(D192:D198)</f>
        <v>34.999999999999993</v>
      </c>
      <c r="E199" s="131">
        <f>SUM(E192:E198)</f>
        <v>31.47</v>
      </c>
      <c r="F199" s="131">
        <f>SUM(F192:F198)</f>
        <v>99.66</v>
      </c>
      <c r="G199" s="133">
        <f>SUM(G192:G198)</f>
        <v>850.90000000000009</v>
      </c>
    </row>
    <row r="200" spans="1:7" ht="15.75">
      <c r="A200" s="76"/>
      <c r="B200" s="41"/>
      <c r="C200" s="77"/>
      <c r="D200" s="46"/>
      <c r="E200" s="46"/>
      <c r="F200" s="46"/>
      <c r="G200" s="47"/>
    </row>
    <row r="201" spans="1:7" ht="15.75">
      <c r="A201" s="13" t="s">
        <v>12</v>
      </c>
      <c r="B201" s="14"/>
      <c r="C201" s="75"/>
      <c r="D201" s="46"/>
      <c r="E201" s="46"/>
      <c r="F201" s="46"/>
      <c r="G201" s="47"/>
    </row>
    <row r="202" spans="1:7" ht="15.75">
      <c r="A202" s="114" t="s">
        <v>103</v>
      </c>
      <c r="B202" s="49">
        <v>78</v>
      </c>
      <c r="C202" s="115" t="s">
        <v>54</v>
      </c>
      <c r="D202" s="46">
        <v>3.96</v>
      </c>
      <c r="E202" s="46">
        <v>3.78</v>
      </c>
      <c r="F202" s="46">
        <v>14.31</v>
      </c>
      <c r="G202" s="47">
        <v>108</v>
      </c>
    </row>
    <row r="203" spans="1:7" ht="15.75">
      <c r="A203" s="122" t="s">
        <v>97</v>
      </c>
      <c r="B203" s="49">
        <v>1.5</v>
      </c>
      <c r="C203" s="129" t="s">
        <v>125</v>
      </c>
      <c r="D203" s="46">
        <v>1.58</v>
      </c>
      <c r="E203" s="46">
        <v>0.2</v>
      </c>
      <c r="F203" s="46">
        <v>9.66</v>
      </c>
      <c r="G203" s="132">
        <v>49.2</v>
      </c>
    </row>
    <row r="204" spans="1:7" ht="15.75">
      <c r="A204" s="122" t="s">
        <v>5</v>
      </c>
      <c r="B204" s="49">
        <v>300</v>
      </c>
      <c r="C204" s="129" t="s">
        <v>54</v>
      </c>
      <c r="D204" s="46">
        <v>0.1</v>
      </c>
      <c r="E204" s="46">
        <v>0</v>
      </c>
      <c r="F204" s="46">
        <v>8.1999999999999993</v>
      </c>
      <c r="G204" s="132">
        <v>32</v>
      </c>
    </row>
    <row r="205" spans="1:7" ht="15.75">
      <c r="A205" s="50" t="s">
        <v>7</v>
      </c>
      <c r="B205" s="93"/>
      <c r="C205" s="94" t="s">
        <v>114</v>
      </c>
      <c r="D205" s="131">
        <f>SUM(D202:D204)</f>
        <v>5.64</v>
      </c>
      <c r="E205" s="131">
        <f>SUM(E202:E204)</f>
        <v>3.98</v>
      </c>
      <c r="F205" s="131">
        <f>SUM(F202:F204)</f>
        <v>32.17</v>
      </c>
      <c r="G205" s="133">
        <f>SUM(G202:G204)</f>
        <v>189.2</v>
      </c>
    </row>
    <row r="206" spans="1:7" ht="16.5" thickBot="1">
      <c r="A206" s="55" t="s">
        <v>25</v>
      </c>
      <c r="B206" s="88"/>
      <c r="C206" s="120"/>
      <c r="D206" s="58">
        <f>SUM(D205+D199+D189+D186)</f>
        <v>47.959999999999994</v>
      </c>
      <c r="E206" s="58">
        <f>SUM(E205+E199+E189+E186)</f>
        <v>42.309999999999995</v>
      </c>
      <c r="F206" s="58">
        <f>SUM(F205+F199+F189+F186)</f>
        <v>187.26999999999998</v>
      </c>
      <c r="G206" s="134">
        <f>SUM(G205+G199+G189+G186)</f>
        <v>1361.4</v>
      </c>
    </row>
    <row r="207" spans="1:7" ht="15.75">
      <c r="A207" s="64"/>
      <c r="B207" s="65"/>
      <c r="C207" s="69"/>
      <c r="D207" s="67"/>
      <c r="E207" s="67"/>
      <c r="F207" s="67"/>
      <c r="G207" s="72"/>
    </row>
    <row r="208" spans="1:7" ht="15.75">
      <c r="A208" s="64"/>
      <c r="B208" s="65"/>
      <c r="C208" s="69"/>
      <c r="D208" s="67"/>
      <c r="E208" s="67"/>
      <c r="F208" s="67"/>
      <c r="G208" s="72"/>
    </row>
    <row r="209" spans="1:7" ht="45.75" customHeight="1" thickBot="1">
      <c r="A209" s="60" t="s">
        <v>37</v>
      </c>
      <c r="B209" s="61"/>
      <c r="C209" s="69"/>
      <c r="D209" s="67"/>
      <c r="E209" s="67"/>
      <c r="F209" s="67"/>
      <c r="G209" s="72"/>
    </row>
    <row r="210" spans="1:7" ht="15" customHeight="1">
      <c r="A210" s="187" t="s">
        <v>15</v>
      </c>
      <c r="B210" s="178" t="s">
        <v>154</v>
      </c>
      <c r="C210" s="188" t="s">
        <v>2</v>
      </c>
      <c r="D210" s="190" t="s">
        <v>61</v>
      </c>
      <c r="E210" s="190" t="s">
        <v>58</v>
      </c>
      <c r="F210" s="194" t="s">
        <v>59</v>
      </c>
      <c r="G210" s="204" t="s">
        <v>60</v>
      </c>
    </row>
    <row r="211" spans="1:7" ht="15" customHeight="1">
      <c r="A211" s="184"/>
      <c r="B211" s="179"/>
      <c r="C211" s="189"/>
      <c r="D211" s="191"/>
      <c r="E211" s="191"/>
      <c r="F211" s="195"/>
      <c r="G211" s="199"/>
    </row>
    <row r="212" spans="1:7" ht="15.75">
      <c r="A212" s="13" t="s">
        <v>19</v>
      </c>
      <c r="B212" s="14"/>
      <c r="C212" s="75"/>
      <c r="D212" s="46"/>
      <c r="E212" s="46"/>
      <c r="F212" s="46"/>
      <c r="G212" s="47"/>
    </row>
    <row r="213" spans="1:7" ht="15.75">
      <c r="A213" s="43" t="s">
        <v>38</v>
      </c>
      <c r="B213" s="79">
        <v>210</v>
      </c>
      <c r="C213" s="92" t="s">
        <v>126</v>
      </c>
      <c r="D213" s="46">
        <v>4.5999999999999996</v>
      </c>
      <c r="E213" s="46">
        <v>6.7</v>
      </c>
      <c r="F213" s="46">
        <v>25.7</v>
      </c>
      <c r="G213" s="132">
        <v>183.7</v>
      </c>
    </row>
    <row r="214" spans="1:7" ht="15.75">
      <c r="A214" s="147" t="s">
        <v>4</v>
      </c>
      <c r="B214" s="44" t="s">
        <v>80</v>
      </c>
      <c r="C214" s="148" t="s">
        <v>169</v>
      </c>
      <c r="D214" s="46">
        <v>1.6</v>
      </c>
      <c r="E214" s="46">
        <v>4.3</v>
      </c>
      <c r="F214" s="46">
        <v>9.6999999999999993</v>
      </c>
      <c r="G214" s="132">
        <v>86</v>
      </c>
    </row>
    <row r="215" spans="1:7" ht="15.75">
      <c r="A215" s="122" t="s">
        <v>5</v>
      </c>
      <c r="B215" s="49">
        <v>300</v>
      </c>
      <c r="C215" s="129" t="s">
        <v>6</v>
      </c>
      <c r="D215" s="46">
        <v>0.1</v>
      </c>
      <c r="E215" s="46">
        <v>0</v>
      </c>
      <c r="F215" s="46">
        <v>9.1</v>
      </c>
      <c r="G215" s="132">
        <v>35.5</v>
      </c>
    </row>
    <row r="216" spans="1:7" ht="15.75">
      <c r="A216" s="13" t="s">
        <v>7</v>
      </c>
      <c r="B216" s="14"/>
      <c r="C216" s="75" t="s">
        <v>170</v>
      </c>
      <c r="D216" s="131">
        <f>SUM(D213:D215)</f>
        <v>6.2999999999999989</v>
      </c>
      <c r="E216" s="131">
        <f>SUM(E213:E215)</f>
        <v>11</v>
      </c>
      <c r="F216" s="131">
        <f>SUM(F213:F215)</f>
        <v>44.5</v>
      </c>
      <c r="G216" s="133">
        <f>SUM(G213:G215)</f>
        <v>305.2</v>
      </c>
    </row>
    <row r="217" spans="1:7" ht="15.75">
      <c r="A217" s="13"/>
      <c r="B217" s="14"/>
      <c r="C217" s="75"/>
      <c r="D217" s="46"/>
      <c r="E217" s="46"/>
      <c r="F217" s="46"/>
      <c r="G217" s="47"/>
    </row>
    <row r="218" spans="1:7" ht="15.75">
      <c r="A218" s="13" t="s">
        <v>8</v>
      </c>
      <c r="B218" s="14"/>
      <c r="C218" s="77"/>
      <c r="D218" s="46"/>
      <c r="E218" s="46"/>
      <c r="F218" s="46"/>
      <c r="G218" s="47"/>
    </row>
    <row r="219" spans="1:7" ht="15.75">
      <c r="A219" s="122" t="s">
        <v>17</v>
      </c>
      <c r="B219" s="49">
        <v>299</v>
      </c>
      <c r="C219" s="123" t="s">
        <v>40</v>
      </c>
      <c r="D219" s="46">
        <v>2.8</v>
      </c>
      <c r="E219" s="46">
        <v>2.9</v>
      </c>
      <c r="F219" s="46">
        <v>4.5</v>
      </c>
      <c r="G219" s="47">
        <v>55.5</v>
      </c>
    </row>
    <row r="220" spans="1:7" ht="15.75">
      <c r="A220" s="13"/>
      <c r="B220" s="14"/>
      <c r="C220" s="75"/>
      <c r="D220" s="46"/>
      <c r="E220" s="46"/>
      <c r="F220" s="46"/>
      <c r="G220" s="47"/>
    </row>
    <row r="221" spans="1:7" ht="15.75">
      <c r="A221" s="13" t="s">
        <v>27</v>
      </c>
      <c r="B221" s="14"/>
      <c r="C221" s="77"/>
      <c r="D221" s="46"/>
      <c r="E221" s="46"/>
      <c r="F221" s="46"/>
      <c r="G221" s="47"/>
    </row>
    <row r="222" spans="1:7" ht="15.75">
      <c r="A222" s="84" t="s">
        <v>153</v>
      </c>
      <c r="B222" s="85">
        <v>42</v>
      </c>
      <c r="C222" s="86" t="s">
        <v>11</v>
      </c>
      <c r="D222" s="46">
        <v>0.66</v>
      </c>
      <c r="E222" s="46">
        <v>1.25</v>
      </c>
      <c r="F222" s="46">
        <v>3.8</v>
      </c>
      <c r="G222" s="47">
        <v>31.6</v>
      </c>
    </row>
    <row r="223" spans="1:7" ht="15.75">
      <c r="A223" s="154" t="s">
        <v>41</v>
      </c>
      <c r="B223" s="79">
        <v>62</v>
      </c>
      <c r="C223" s="92" t="s">
        <v>54</v>
      </c>
      <c r="D223" s="46">
        <v>2.1</v>
      </c>
      <c r="E223" s="46">
        <v>1.89</v>
      </c>
      <c r="F223" s="46">
        <v>13.77</v>
      </c>
      <c r="G223" s="132">
        <v>84.6</v>
      </c>
    </row>
    <row r="224" spans="1:7" ht="16.5" customHeight="1">
      <c r="A224" s="130" t="s">
        <v>39</v>
      </c>
      <c r="B224" s="41">
        <v>144</v>
      </c>
      <c r="C224" s="77" t="s">
        <v>115</v>
      </c>
      <c r="D224" s="46">
        <v>2.6</v>
      </c>
      <c r="E224" s="46">
        <v>4.5999999999999996</v>
      </c>
      <c r="F224" s="46">
        <v>19.5</v>
      </c>
      <c r="G224" s="132">
        <v>136</v>
      </c>
    </row>
    <row r="225" spans="1:7" ht="15.75">
      <c r="A225" s="130" t="s">
        <v>49</v>
      </c>
      <c r="B225" s="41">
        <v>135</v>
      </c>
      <c r="C225" s="77" t="s">
        <v>158</v>
      </c>
      <c r="D225" s="46">
        <v>7.4</v>
      </c>
      <c r="E225" s="46">
        <v>8.9</v>
      </c>
      <c r="F225" s="46">
        <v>6</v>
      </c>
      <c r="G225" s="132">
        <v>135</v>
      </c>
    </row>
    <row r="226" spans="1:7" ht="15.75">
      <c r="A226" s="128" t="s">
        <v>99</v>
      </c>
      <c r="B226" s="49">
        <v>311</v>
      </c>
      <c r="C226" s="70" t="s">
        <v>54</v>
      </c>
      <c r="D226" s="46">
        <v>0.1</v>
      </c>
      <c r="E226" s="46">
        <v>0.1</v>
      </c>
      <c r="F226" s="46">
        <v>15.5</v>
      </c>
      <c r="G226" s="132">
        <v>63</v>
      </c>
    </row>
    <row r="227" spans="1:7" ht="31.5">
      <c r="A227" s="128" t="s">
        <v>124</v>
      </c>
      <c r="B227" s="49">
        <v>1.6</v>
      </c>
      <c r="C227" s="129" t="s">
        <v>125</v>
      </c>
      <c r="D227" s="46">
        <v>1.32</v>
      </c>
      <c r="E227" s="46">
        <v>0.24</v>
      </c>
      <c r="F227" s="46">
        <v>6.68</v>
      </c>
      <c r="G227" s="132">
        <v>38.6</v>
      </c>
    </row>
    <row r="228" spans="1:7" ht="15.75">
      <c r="A228" s="128" t="s">
        <v>97</v>
      </c>
      <c r="B228" s="49">
        <v>1.5</v>
      </c>
      <c r="C228" s="129" t="s">
        <v>125</v>
      </c>
      <c r="D228" s="46">
        <v>1.58</v>
      </c>
      <c r="E228" s="46">
        <v>0.2</v>
      </c>
      <c r="F228" s="46">
        <v>9.66</v>
      </c>
      <c r="G228" s="132">
        <v>49.2</v>
      </c>
    </row>
    <row r="229" spans="1:7" ht="15.75">
      <c r="A229" s="13" t="s">
        <v>7</v>
      </c>
      <c r="B229" s="14"/>
      <c r="C229" s="15" t="s">
        <v>171</v>
      </c>
      <c r="D229" s="131">
        <v>15.76</v>
      </c>
      <c r="E229" s="131">
        <v>17.18</v>
      </c>
      <c r="F229" s="131">
        <v>74.91</v>
      </c>
      <c r="G229" s="133">
        <v>538</v>
      </c>
    </row>
    <row r="230" spans="1:7" ht="15.75">
      <c r="A230" s="13"/>
      <c r="B230" s="14"/>
      <c r="C230" s="15"/>
      <c r="D230" s="46"/>
      <c r="E230" s="46"/>
      <c r="F230" s="46"/>
      <c r="G230" s="47"/>
    </row>
    <row r="231" spans="1:7" ht="15.75" customHeight="1">
      <c r="A231" s="13" t="s">
        <v>12</v>
      </c>
      <c r="B231" s="14"/>
      <c r="C231" s="78"/>
      <c r="D231" s="46"/>
      <c r="E231" s="46"/>
      <c r="F231" s="46"/>
      <c r="G231" s="47"/>
    </row>
    <row r="232" spans="1:7" ht="15.75">
      <c r="A232" s="114" t="s">
        <v>23</v>
      </c>
      <c r="B232" s="49" t="s">
        <v>24</v>
      </c>
      <c r="C232" s="115" t="s">
        <v>40</v>
      </c>
      <c r="D232" s="46">
        <v>6.16</v>
      </c>
      <c r="E232" s="46">
        <v>4.1100000000000003</v>
      </c>
      <c r="F232" s="46">
        <v>59.91</v>
      </c>
      <c r="G232" s="47">
        <v>297</v>
      </c>
    </row>
    <row r="233" spans="1:7" ht="15.75">
      <c r="A233" s="167" t="s">
        <v>186</v>
      </c>
      <c r="B233" s="49">
        <v>297</v>
      </c>
      <c r="C233" s="168" t="s">
        <v>54</v>
      </c>
      <c r="D233" s="46">
        <v>0.1</v>
      </c>
      <c r="E233" s="46">
        <v>0</v>
      </c>
      <c r="F233" s="46">
        <v>8.1999999999999993</v>
      </c>
      <c r="G233" s="132">
        <v>26.6</v>
      </c>
    </row>
    <row r="234" spans="1:7" ht="15.75">
      <c r="A234" s="114" t="s">
        <v>62</v>
      </c>
      <c r="B234" s="49"/>
      <c r="C234" s="115" t="s">
        <v>40</v>
      </c>
      <c r="D234" s="46">
        <v>2.25</v>
      </c>
      <c r="E234" s="46">
        <v>0.3</v>
      </c>
      <c r="F234" s="46">
        <v>32.700000000000003</v>
      </c>
      <c r="G234" s="47">
        <v>142.5</v>
      </c>
    </row>
    <row r="235" spans="1:7" ht="15.75">
      <c r="A235" s="13" t="s">
        <v>7</v>
      </c>
      <c r="B235" s="14"/>
      <c r="C235" s="15" t="s">
        <v>113</v>
      </c>
      <c r="D235" s="16">
        <f>SUM(D232:D234)</f>
        <v>8.51</v>
      </c>
      <c r="E235" s="16">
        <f>SUM(E232:E234)</f>
        <v>4.41</v>
      </c>
      <c r="F235" s="16">
        <f>SUM(F232:F234)</f>
        <v>100.81</v>
      </c>
      <c r="G235" s="42">
        <f>SUM(G232:G234)</f>
        <v>466.1</v>
      </c>
    </row>
    <row r="236" spans="1:7" ht="16.5" thickBot="1">
      <c r="A236" s="55" t="s">
        <v>25</v>
      </c>
      <c r="B236" s="88"/>
      <c r="C236" s="89"/>
      <c r="D236" s="58">
        <f>SUM(D235+D229+D219+D216)</f>
        <v>33.369999999999997</v>
      </c>
      <c r="E236" s="58">
        <f>SUM(E216+E219+E229+E235)</f>
        <v>35.489999999999995</v>
      </c>
      <c r="F236" s="58">
        <f>SUM(F216+F219+F229+F235)</f>
        <v>224.72</v>
      </c>
      <c r="G236" s="59">
        <f>SUM(G219+G216+G229+G235)</f>
        <v>1364.8000000000002</v>
      </c>
    </row>
    <row r="237" spans="1:7" ht="15.75">
      <c r="A237" s="73"/>
      <c r="B237" s="74"/>
      <c r="C237" s="69"/>
      <c r="D237" s="67"/>
      <c r="E237" s="67"/>
      <c r="F237" s="67"/>
      <c r="G237" s="72"/>
    </row>
    <row r="238" spans="1:7" ht="15.75">
      <c r="A238" s="73"/>
      <c r="B238" s="74"/>
      <c r="C238" s="69"/>
      <c r="D238" s="67"/>
      <c r="E238" s="67"/>
      <c r="F238" s="67"/>
      <c r="G238" s="72"/>
    </row>
    <row r="239" spans="1:7" ht="15.75">
      <c r="A239" s="173" t="s">
        <v>173</v>
      </c>
      <c r="B239" s="74"/>
      <c r="C239" s="69"/>
      <c r="D239" s="67"/>
      <c r="E239" s="67"/>
      <c r="F239" s="67"/>
      <c r="G239" s="72"/>
    </row>
    <row r="240" spans="1:7" ht="15.75">
      <c r="A240" s="173"/>
      <c r="B240" s="74"/>
      <c r="C240" s="69"/>
      <c r="D240" s="67"/>
      <c r="E240" s="67"/>
      <c r="F240" s="67"/>
      <c r="G240" s="72"/>
    </row>
    <row r="241" spans="1:7" ht="0.75" hidden="1" customHeight="1">
      <c r="A241" s="73"/>
      <c r="B241" s="74"/>
      <c r="C241" s="69"/>
      <c r="D241" s="67"/>
      <c r="E241" s="67"/>
      <c r="F241" s="67"/>
      <c r="G241" s="72"/>
    </row>
    <row r="242" spans="1:7" ht="3" customHeight="1" thickBot="1">
      <c r="A242" s="60" t="s">
        <v>48</v>
      </c>
      <c r="B242" s="61"/>
      <c r="C242" s="69"/>
      <c r="D242" s="67"/>
      <c r="E242" s="67"/>
      <c r="F242" s="67"/>
      <c r="G242" s="72"/>
    </row>
    <row r="243" spans="1:7" ht="40.5" customHeight="1">
      <c r="A243" s="187" t="s">
        <v>15</v>
      </c>
      <c r="B243" s="178" t="s">
        <v>154</v>
      </c>
      <c r="C243" s="188" t="s">
        <v>2</v>
      </c>
      <c r="D243" s="190" t="s">
        <v>61</v>
      </c>
      <c r="E243" s="190" t="s">
        <v>58</v>
      </c>
      <c r="F243" s="194" t="s">
        <v>59</v>
      </c>
      <c r="G243" s="204" t="s">
        <v>60</v>
      </c>
    </row>
    <row r="244" spans="1:7" ht="15" customHeight="1">
      <c r="A244" s="184"/>
      <c r="B244" s="179"/>
      <c r="C244" s="189"/>
      <c r="D244" s="191"/>
      <c r="E244" s="191"/>
      <c r="F244" s="195"/>
      <c r="G244" s="199"/>
    </row>
    <row r="245" spans="1:7" ht="15" customHeight="1">
      <c r="A245" s="13" t="s">
        <v>3</v>
      </c>
      <c r="B245" s="14"/>
      <c r="C245" s="77"/>
      <c r="D245" s="46"/>
      <c r="E245" s="46"/>
      <c r="F245" s="46"/>
      <c r="G245" s="47"/>
    </row>
    <row r="246" spans="1:7" ht="15.75">
      <c r="A246" s="116" t="s">
        <v>117</v>
      </c>
      <c r="B246" s="41">
        <v>206</v>
      </c>
      <c r="C246" s="77" t="s">
        <v>155</v>
      </c>
      <c r="D246" s="46">
        <v>6.9</v>
      </c>
      <c r="E246" s="46">
        <v>9.1</v>
      </c>
      <c r="F246" s="46">
        <v>28.8</v>
      </c>
      <c r="G246" s="132">
        <v>231</v>
      </c>
    </row>
    <row r="247" spans="1:7" ht="15.75">
      <c r="A247" s="147" t="s">
        <v>20</v>
      </c>
      <c r="B247" s="44" t="s">
        <v>82</v>
      </c>
      <c r="C247" s="148" t="s">
        <v>138</v>
      </c>
      <c r="D247" s="46">
        <v>6.2</v>
      </c>
      <c r="E247" s="46">
        <v>4.2</v>
      </c>
      <c r="F247" s="46">
        <v>14.2</v>
      </c>
      <c r="G247" s="47">
        <v>124</v>
      </c>
    </row>
    <row r="248" spans="1:7" ht="15.75">
      <c r="A248" s="142" t="s">
        <v>157</v>
      </c>
      <c r="B248" s="49">
        <v>306</v>
      </c>
      <c r="C248" s="143" t="s">
        <v>54</v>
      </c>
      <c r="D248" s="46">
        <v>3.5</v>
      </c>
      <c r="E248" s="46">
        <v>3.4</v>
      </c>
      <c r="F248" s="46">
        <v>14</v>
      </c>
      <c r="G248" s="132">
        <v>99</v>
      </c>
    </row>
    <row r="249" spans="1:7" ht="15.75">
      <c r="A249" s="50" t="s">
        <v>7</v>
      </c>
      <c r="B249" s="93"/>
      <c r="C249" s="15" t="s">
        <v>141</v>
      </c>
      <c r="D249" s="131">
        <f>SUM(D246:D248)</f>
        <v>16.600000000000001</v>
      </c>
      <c r="E249" s="131">
        <f>SUM(E246:E248)</f>
        <v>16.7</v>
      </c>
      <c r="F249" s="131">
        <f>SUM(F246:F248)</f>
        <v>57</v>
      </c>
      <c r="G249" s="133">
        <f>SUM(G246:G248)</f>
        <v>454</v>
      </c>
    </row>
    <row r="250" spans="1:7" ht="15.75">
      <c r="A250" s="13"/>
      <c r="B250" s="14"/>
      <c r="C250" s="15"/>
      <c r="D250" s="46"/>
      <c r="E250" s="46"/>
      <c r="F250" s="46"/>
      <c r="G250" s="47"/>
    </row>
    <row r="251" spans="1:7" ht="12.75" customHeight="1">
      <c r="A251" s="13" t="s">
        <v>8</v>
      </c>
      <c r="B251" s="14"/>
      <c r="C251" s="15"/>
      <c r="D251" s="46"/>
      <c r="E251" s="46"/>
      <c r="F251" s="46"/>
      <c r="G251" s="47"/>
    </row>
    <row r="252" spans="1:7" ht="15.75">
      <c r="A252" s="147" t="s">
        <v>46</v>
      </c>
      <c r="B252" s="49"/>
      <c r="C252" s="148" t="s">
        <v>40</v>
      </c>
      <c r="D252" s="46">
        <v>0</v>
      </c>
      <c r="E252" s="46">
        <v>0</v>
      </c>
      <c r="F252" s="46">
        <v>11</v>
      </c>
      <c r="G252" s="47">
        <v>50</v>
      </c>
    </row>
    <row r="253" spans="1:7" ht="15.75">
      <c r="A253" s="50"/>
      <c r="B253" s="14"/>
      <c r="C253" s="75"/>
      <c r="D253" s="46"/>
      <c r="E253" s="46"/>
      <c r="F253" s="46"/>
      <c r="G253" s="47"/>
    </row>
    <row r="254" spans="1:7" ht="12.75" customHeight="1">
      <c r="A254" s="13" t="s">
        <v>27</v>
      </c>
      <c r="B254" s="14"/>
      <c r="C254" s="77"/>
      <c r="D254" s="46"/>
      <c r="E254" s="46"/>
      <c r="F254" s="46"/>
      <c r="G254" s="47"/>
    </row>
    <row r="255" spans="1:7" ht="15.75">
      <c r="A255" s="54" t="s">
        <v>178</v>
      </c>
      <c r="B255" s="49">
        <v>40</v>
      </c>
      <c r="C255" s="155" t="s">
        <v>11</v>
      </c>
      <c r="D255" s="46">
        <v>0.8</v>
      </c>
      <c r="E255" s="46">
        <v>1.6</v>
      </c>
      <c r="F255" s="46">
        <v>4.08</v>
      </c>
      <c r="G255" s="47">
        <v>37.5</v>
      </c>
    </row>
    <row r="256" spans="1:7" ht="15.75" customHeight="1">
      <c r="A256" s="154" t="s">
        <v>35</v>
      </c>
      <c r="B256" s="79">
        <v>55</v>
      </c>
      <c r="C256" s="92" t="s">
        <v>54</v>
      </c>
      <c r="D256" s="46">
        <v>1.44</v>
      </c>
      <c r="E256" s="46">
        <v>4.5</v>
      </c>
      <c r="F256" s="46">
        <v>6.3</v>
      </c>
      <c r="G256" s="47">
        <v>74.7</v>
      </c>
    </row>
    <row r="257" spans="1:7" ht="15.75">
      <c r="A257" s="147" t="s">
        <v>133</v>
      </c>
      <c r="B257" s="49">
        <v>138</v>
      </c>
      <c r="C257" s="148" t="s">
        <v>128</v>
      </c>
      <c r="D257" s="46">
        <v>15.3</v>
      </c>
      <c r="E257" s="46">
        <v>18.399999999999999</v>
      </c>
      <c r="F257" s="46">
        <v>27.2</v>
      </c>
      <c r="G257" s="132">
        <v>341</v>
      </c>
    </row>
    <row r="258" spans="1:7" ht="15.75">
      <c r="A258" s="122" t="s">
        <v>98</v>
      </c>
      <c r="B258" s="49">
        <v>310</v>
      </c>
      <c r="C258" s="129" t="s">
        <v>54</v>
      </c>
      <c r="D258" s="46">
        <v>0.5</v>
      </c>
      <c r="E258" s="46">
        <v>0.1</v>
      </c>
      <c r="F258" s="46">
        <v>27.8</v>
      </c>
      <c r="G258" s="132">
        <v>111</v>
      </c>
    </row>
    <row r="259" spans="1:7" ht="31.5">
      <c r="A259" s="122" t="s">
        <v>124</v>
      </c>
      <c r="B259" s="49">
        <v>1.6</v>
      </c>
      <c r="C259" s="129" t="s">
        <v>125</v>
      </c>
      <c r="D259" s="46">
        <v>1.32</v>
      </c>
      <c r="E259" s="46">
        <v>0.24</v>
      </c>
      <c r="F259" s="46">
        <v>6.68</v>
      </c>
      <c r="G259" s="132">
        <v>38.6</v>
      </c>
    </row>
    <row r="260" spans="1:7" ht="15.75">
      <c r="A260" s="122" t="s">
        <v>97</v>
      </c>
      <c r="B260" s="49">
        <v>1.5</v>
      </c>
      <c r="C260" s="129" t="s">
        <v>125</v>
      </c>
      <c r="D260" s="46">
        <v>1.58</v>
      </c>
      <c r="E260" s="46">
        <v>0.2</v>
      </c>
      <c r="F260" s="46">
        <v>9.66</v>
      </c>
      <c r="G260" s="132">
        <v>49.2</v>
      </c>
    </row>
    <row r="261" spans="1:7" ht="15.75" customHeight="1">
      <c r="A261" s="50" t="s">
        <v>7</v>
      </c>
      <c r="B261" s="93"/>
      <c r="C261" s="15" t="s">
        <v>129</v>
      </c>
      <c r="D261" s="131">
        <f>SUM(D255:D260)</f>
        <v>20.939999999999998</v>
      </c>
      <c r="E261" s="131">
        <f>SUM(E255:E260)</f>
        <v>25.04</v>
      </c>
      <c r="F261" s="131">
        <f>SUM(F255:F260)</f>
        <v>81.72</v>
      </c>
      <c r="G261" s="133">
        <f>SUM(G255:G260)</f>
        <v>652.00000000000011</v>
      </c>
    </row>
    <row r="262" spans="1:7" ht="15.75">
      <c r="A262" s="50"/>
      <c r="B262" s="93"/>
      <c r="C262" s="15"/>
      <c r="D262" s="46"/>
      <c r="E262" s="46"/>
      <c r="F262" s="46"/>
      <c r="G262" s="47"/>
    </row>
    <row r="263" spans="1:7" ht="12.75" customHeight="1">
      <c r="A263" s="13" t="s">
        <v>12</v>
      </c>
      <c r="B263" s="14"/>
      <c r="C263" s="15"/>
      <c r="D263" s="46"/>
      <c r="E263" s="46"/>
      <c r="F263" s="46"/>
      <c r="G263" s="47"/>
    </row>
    <row r="264" spans="1:7" ht="15.75">
      <c r="A264" s="116" t="s">
        <v>50</v>
      </c>
      <c r="B264" s="41">
        <v>234</v>
      </c>
      <c r="C264" s="77" t="s">
        <v>137</v>
      </c>
      <c r="D264" s="46">
        <v>14.6</v>
      </c>
      <c r="E264" s="46">
        <v>21.6</v>
      </c>
      <c r="F264" s="46">
        <v>2.6</v>
      </c>
      <c r="G264" s="132">
        <v>263</v>
      </c>
    </row>
    <row r="265" spans="1:7" ht="15.75">
      <c r="A265" s="122" t="s">
        <v>5</v>
      </c>
      <c r="B265" s="49">
        <v>300</v>
      </c>
      <c r="C265" s="129" t="s">
        <v>54</v>
      </c>
      <c r="D265" s="46">
        <v>0.1</v>
      </c>
      <c r="E265" s="46">
        <v>0</v>
      </c>
      <c r="F265" s="46">
        <v>8.1999999999999993</v>
      </c>
      <c r="G265" s="132">
        <v>32</v>
      </c>
    </row>
    <row r="266" spans="1:7" ht="15.75">
      <c r="A266" s="122" t="s">
        <v>97</v>
      </c>
      <c r="B266" s="49">
        <v>1.5</v>
      </c>
      <c r="C266" s="129" t="s">
        <v>125</v>
      </c>
      <c r="D266" s="46">
        <v>1.58</v>
      </c>
      <c r="E266" s="46">
        <v>0.2</v>
      </c>
      <c r="F266" s="46">
        <v>9.66</v>
      </c>
      <c r="G266" s="132">
        <v>49.2</v>
      </c>
    </row>
    <row r="267" spans="1:7" ht="15.75">
      <c r="A267" s="50" t="s">
        <v>7</v>
      </c>
      <c r="B267" s="93"/>
      <c r="C267" s="15" t="s">
        <v>145</v>
      </c>
      <c r="D267" s="131">
        <f>SUM(D264:D266)</f>
        <v>16.28</v>
      </c>
      <c r="E267" s="131">
        <f>SUM(E264:E266)</f>
        <v>21.8</v>
      </c>
      <c r="F267" s="131">
        <f>SUM(F264:F266)</f>
        <v>20.46</v>
      </c>
      <c r="G267" s="133">
        <f>SUM(G264:G266)</f>
        <v>344.2</v>
      </c>
    </row>
    <row r="268" spans="1:7" ht="16.5" thickBot="1">
      <c r="A268" s="55" t="s">
        <v>25</v>
      </c>
      <c r="B268" s="88"/>
      <c r="C268" s="120"/>
      <c r="D268" s="58">
        <f>SUM(D249+D252+D261+D267)</f>
        <v>53.82</v>
      </c>
      <c r="E268" s="58">
        <f>SUM(E249+E252+E261+E267)</f>
        <v>63.539999999999992</v>
      </c>
      <c r="F268" s="58">
        <f>SUM(F249+F252+F261+F267)</f>
        <v>170.18</v>
      </c>
      <c r="G268" s="134">
        <f>SUM(G249+G252+G261+G267)</f>
        <v>1500.2</v>
      </c>
    </row>
    <row r="269" spans="1:7" ht="15.75">
      <c r="A269" s="90"/>
      <c r="B269" s="91"/>
      <c r="C269" s="69"/>
      <c r="D269" s="67"/>
      <c r="E269" s="67"/>
      <c r="F269" s="67"/>
      <c r="G269" s="68"/>
    </row>
    <row r="270" spans="1:7" ht="15.75">
      <c r="A270" s="73"/>
      <c r="B270" s="74"/>
      <c r="C270" s="69"/>
      <c r="D270" s="67"/>
      <c r="E270" s="67"/>
      <c r="F270" s="67"/>
      <c r="G270" s="68"/>
    </row>
    <row r="271" spans="1:7" ht="15.75">
      <c r="A271" s="73"/>
      <c r="B271" s="74"/>
      <c r="C271" s="69"/>
      <c r="D271" s="67"/>
      <c r="E271" s="67"/>
      <c r="F271" s="67"/>
      <c r="G271" s="68"/>
    </row>
    <row r="272" spans="1:7" ht="30" customHeight="1">
      <c r="A272" s="60" t="s">
        <v>101</v>
      </c>
      <c r="B272" s="74"/>
      <c r="C272" s="69"/>
      <c r="D272" s="67"/>
      <c r="E272" s="67"/>
      <c r="F272" s="67"/>
      <c r="G272" s="68"/>
    </row>
    <row r="273" spans="1:7" ht="32.25" customHeight="1">
      <c r="A273" s="73"/>
      <c r="B273" s="74"/>
      <c r="C273" s="69"/>
      <c r="D273" s="67"/>
      <c r="E273" s="67"/>
      <c r="F273" s="67"/>
      <c r="G273" s="68"/>
    </row>
    <row r="274" spans="1:7" ht="20.25" hidden="1">
      <c r="A274" s="60" t="s">
        <v>42</v>
      </c>
      <c r="B274" s="61"/>
      <c r="C274" s="69"/>
      <c r="D274" s="67"/>
      <c r="E274" s="67"/>
      <c r="F274" s="67"/>
      <c r="G274" s="68"/>
    </row>
    <row r="275" spans="1:7" hidden="1">
      <c r="A275" s="183" t="s">
        <v>15</v>
      </c>
      <c r="B275" s="179" t="s">
        <v>154</v>
      </c>
      <c r="C275" s="185" t="s">
        <v>2</v>
      </c>
      <c r="D275" s="196" t="s">
        <v>61</v>
      </c>
      <c r="E275" s="196" t="s">
        <v>58</v>
      </c>
      <c r="F275" s="197" t="s">
        <v>59</v>
      </c>
      <c r="G275" s="198" t="s">
        <v>60</v>
      </c>
    </row>
    <row r="276" spans="1:7" ht="15" customHeight="1">
      <c r="A276" s="184"/>
      <c r="B276" s="179"/>
      <c r="C276" s="186"/>
      <c r="D276" s="191"/>
      <c r="E276" s="191"/>
      <c r="F276" s="195"/>
      <c r="G276" s="199"/>
    </row>
    <row r="277" spans="1:7" ht="15" customHeight="1">
      <c r="A277" s="13" t="s">
        <v>19</v>
      </c>
      <c r="B277" s="14"/>
      <c r="C277" s="95"/>
      <c r="D277" s="46"/>
      <c r="E277" s="46"/>
      <c r="F277" s="46"/>
      <c r="G277" s="47"/>
    </row>
    <row r="278" spans="1:7" ht="15.75">
      <c r="A278" s="144" t="s">
        <v>96</v>
      </c>
      <c r="B278" s="49">
        <v>208</v>
      </c>
      <c r="C278" s="145" t="s">
        <v>155</v>
      </c>
      <c r="D278" s="46">
        <v>6.7</v>
      </c>
      <c r="E278" s="46">
        <v>8.1999999999999993</v>
      </c>
      <c r="F278" s="46">
        <v>30</v>
      </c>
      <c r="G278" s="132">
        <v>223</v>
      </c>
    </row>
    <row r="279" spans="1:7" ht="15.75">
      <c r="A279" s="147" t="s">
        <v>135</v>
      </c>
      <c r="B279" s="100">
        <v>1</v>
      </c>
      <c r="C279" s="148" t="s">
        <v>125</v>
      </c>
      <c r="D279" s="46">
        <v>1.54</v>
      </c>
      <c r="E279" s="46">
        <v>0.16</v>
      </c>
      <c r="F279" s="46">
        <v>13.16</v>
      </c>
      <c r="G279" s="47">
        <v>61</v>
      </c>
    </row>
    <row r="280" spans="1:7" ht="15.75">
      <c r="A280" s="142" t="s">
        <v>156</v>
      </c>
      <c r="B280" s="49">
        <v>304</v>
      </c>
      <c r="C280" s="143" t="s">
        <v>54</v>
      </c>
      <c r="D280" s="46">
        <v>2.6</v>
      </c>
      <c r="E280" s="46">
        <v>2.5</v>
      </c>
      <c r="F280" s="46">
        <v>14.9</v>
      </c>
      <c r="G280" s="132">
        <v>90</v>
      </c>
    </row>
    <row r="281" spans="1:7" ht="15.75">
      <c r="A281" s="13" t="s">
        <v>7</v>
      </c>
      <c r="B281" s="14"/>
      <c r="C281" s="96" t="s">
        <v>172</v>
      </c>
      <c r="D281" s="131">
        <f>SUM(D278:D280)</f>
        <v>10.84</v>
      </c>
      <c r="E281" s="131">
        <f>SUM(E278:E280)</f>
        <v>10.86</v>
      </c>
      <c r="F281" s="131">
        <f>SUM(F278:F280)</f>
        <v>58.059999999999995</v>
      </c>
      <c r="G281" s="133">
        <f>SUM(G278:G280)</f>
        <v>374</v>
      </c>
    </row>
    <row r="282" spans="1:7" ht="15.75">
      <c r="A282" s="13"/>
      <c r="B282" s="14"/>
      <c r="C282" s="96"/>
      <c r="D282" s="46"/>
      <c r="E282" s="46"/>
      <c r="F282" s="46"/>
      <c r="G282" s="47"/>
    </row>
    <row r="283" spans="1:7" ht="15.75">
      <c r="A283" s="13" t="s">
        <v>8</v>
      </c>
      <c r="B283" s="14"/>
      <c r="C283" s="96"/>
      <c r="D283" s="46"/>
      <c r="E283" s="46"/>
      <c r="F283" s="46"/>
      <c r="G283" s="47"/>
    </row>
    <row r="284" spans="1:7" ht="15.75">
      <c r="A284" s="147" t="s">
        <v>21</v>
      </c>
      <c r="B284" s="49">
        <v>298</v>
      </c>
      <c r="C284" s="148" t="s">
        <v>147</v>
      </c>
      <c r="D284" s="46">
        <v>2.8</v>
      </c>
      <c r="E284" s="46">
        <v>3.09</v>
      </c>
      <c r="F284" s="46">
        <v>9.2799999999999994</v>
      </c>
      <c r="G284" s="47">
        <v>77.36</v>
      </c>
    </row>
    <row r="285" spans="1:7" ht="15.75">
      <c r="A285" s="13"/>
      <c r="B285" s="14"/>
      <c r="C285" s="96"/>
      <c r="D285" s="46"/>
      <c r="E285" s="46"/>
      <c r="F285" s="46"/>
      <c r="G285" s="47"/>
    </row>
    <row r="286" spans="1:7" ht="15.75">
      <c r="A286" s="13" t="s">
        <v>9</v>
      </c>
      <c r="B286" s="14"/>
      <c r="C286" s="95"/>
      <c r="D286" s="46"/>
      <c r="E286" s="46"/>
      <c r="F286" s="46"/>
      <c r="G286" s="47"/>
    </row>
    <row r="287" spans="1:7" ht="15.75">
      <c r="A287" s="157" t="s">
        <v>180</v>
      </c>
      <c r="B287" s="49">
        <v>33</v>
      </c>
      <c r="C287" s="155" t="s">
        <v>11</v>
      </c>
      <c r="D287" s="46">
        <v>0.5</v>
      </c>
      <c r="E287" s="46">
        <v>2.5</v>
      </c>
      <c r="F287" s="46">
        <v>5.0999999999999996</v>
      </c>
      <c r="G287" s="47">
        <v>46.6</v>
      </c>
    </row>
    <row r="288" spans="1:7" ht="15.75">
      <c r="A288" s="147" t="s">
        <v>165</v>
      </c>
      <c r="B288" s="49">
        <v>65</v>
      </c>
      <c r="C288" s="148" t="s">
        <v>54</v>
      </c>
      <c r="D288" s="46">
        <v>5.2</v>
      </c>
      <c r="E288" s="46">
        <v>3.3</v>
      </c>
      <c r="F288" s="46">
        <v>22.5</v>
      </c>
      <c r="G288" s="47">
        <v>148.6</v>
      </c>
    </row>
    <row r="289" spans="1:7" ht="18" customHeight="1">
      <c r="A289" s="116" t="s">
        <v>52</v>
      </c>
      <c r="B289" s="41">
        <v>183</v>
      </c>
      <c r="C289" s="77" t="s">
        <v>139</v>
      </c>
      <c r="D289" s="46">
        <v>8.3000000000000007</v>
      </c>
      <c r="E289" s="46">
        <v>6.2</v>
      </c>
      <c r="F289" s="46">
        <v>36</v>
      </c>
      <c r="G289" s="132">
        <v>251</v>
      </c>
    </row>
    <row r="290" spans="1:7" ht="18" customHeight="1">
      <c r="A290" s="147" t="s">
        <v>166</v>
      </c>
      <c r="B290" s="79">
        <v>99</v>
      </c>
      <c r="C290" s="148" t="s">
        <v>36</v>
      </c>
      <c r="D290" s="46">
        <v>6.8</v>
      </c>
      <c r="E290" s="46">
        <v>7</v>
      </c>
      <c r="F290" s="46">
        <v>8.9</v>
      </c>
      <c r="G290" s="132">
        <v>128</v>
      </c>
    </row>
    <row r="291" spans="1:7" ht="15.75" customHeight="1">
      <c r="A291" s="125" t="s">
        <v>99</v>
      </c>
      <c r="B291" s="49">
        <v>311</v>
      </c>
      <c r="C291" s="70" t="s">
        <v>54</v>
      </c>
      <c r="D291" s="46">
        <v>0.1</v>
      </c>
      <c r="E291" s="46">
        <v>0.1</v>
      </c>
      <c r="F291" s="46">
        <v>15.5</v>
      </c>
      <c r="G291" s="132">
        <v>63</v>
      </c>
    </row>
    <row r="292" spans="1:7" ht="31.5">
      <c r="A292" s="125" t="s">
        <v>124</v>
      </c>
      <c r="B292" s="49">
        <v>1.6</v>
      </c>
      <c r="C292" s="129" t="s">
        <v>125</v>
      </c>
      <c r="D292" s="46">
        <v>1.32</v>
      </c>
      <c r="E292" s="46">
        <v>0.24</v>
      </c>
      <c r="F292" s="46">
        <v>6.68</v>
      </c>
      <c r="G292" s="132">
        <v>38.6</v>
      </c>
    </row>
    <row r="293" spans="1:7" ht="15.75">
      <c r="A293" s="125" t="s">
        <v>97</v>
      </c>
      <c r="B293" s="49">
        <v>1.5</v>
      </c>
      <c r="C293" s="129" t="s">
        <v>125</v>
      </c>
      <c r="D293" s="46">
        <v>1.58</v>
      </c>
      <c r="E293" s="46">
        <v>0.2</v>
      </c>
      <c r="F293" s="46">
        <v>9.66</v>
      </c>
      <c r="G293" s="132">
        <v>49.2</v>
      </c>
    </row>
    <row r="294" spans="1:7" ht="15.75">
      <c r="A294" s="13" t="s">
        <v>7</v>
      </c>
      <c r="B294" s="14"/>
      <c r="C294" s="96" t="s">
        <v>132</v>
      </c>
      <c r="D294" s="131">
        <v>23.8</v>
      </c>
      <c r="E294" s="131">
        <v>19.54</v>
      </c>
      <c r="F294" s="131">
        <v>104.34</v>
      </c>
      <c r="G294" s="133">
        <v>725</v>
      </c>
    </row>
    <row r="295" spans="1:7" ht="15.75">
      <c r="A295" s="13"/>
      <c r="B295" s="14"/>
      <c r="C295" s="96"/>
      <c r="D295" s="46"/>
      <c r="E295" s="46"/>
      <c r="F295" s="46"/>
      <c r="G295" s="47"/>
    </row>
    <row r="296" spans="1:7" ht="15.75">
      <c r="A296" s="13" t="s">
        <v>12</v>
      </c>
      <c r="B296" s="14"/>
      <c r="C296" s="95"/>
      <c r="D296" s="46"/>
      <c r="E296" s="46"/>
      <c r="F296" s="46"/>
      <c r="G296" s="47"/>
    </row>
    <row r="297" spans="1:7" ht="15.75">
      <c r="A297" s="116" t="s">
        <v>30</v>
      </c>
      <c r="B297" s="41">
        <v>146</v>
      </c>
      <c r="C297" s="77" t="s">
        <v>130</v>
      </c>
      <c r="D297" s="46">
        <v>2.6</v>
      </c>
      <c r="E297" s="46">
        <v>4.16</v>
      </c>
      <c r="F297" s="46">
        <v>17.3</v>
      </c>
      <c r="G297" s="132">
        <v>122.2</v>
      </c>
    </row>
    <row r="298" spans="1:7" ht="15.75">
      <c r="A298" s="140" t="s">
        <v>152</v>
      </c>
      <c r="B298" s="41">
        <v>83</v>
      </c>
      <c r="C298" s="95" t="s">
        <v>36</v>
      </c>
      <c r="D298" s="46">
        <v>10.9</v>
      </c>
      <c r="E298" s="46">
        <v>8.1999999999999993</v>
      </c>
      <c r="F298" s="46">
        <v>10.4</v>
      </c>
      <c r="G298" s="47">
        <v>161</v>
      </c>
    </row>
    <row r="299" spans="1:7" ht="15.75">
      <c r="A299" s="125" t="s">
        <v>5</v>
      </c>
      <c r="B299" s="49">
        <v>300</v>
      </c>
      <c r="C299" s="129" t="s">
        <v>54</v>
      </c>
      <c r="D299" s="46">
        <v>0.1</v>
      </c>
      <c r="E299" s="46">
        <v>0</v>
      </c>
      <c r="F299" s="46">
        <v>8.1999999999999993</v>
      </c>
      <c r="G299" s="132">
        <v>32</v>
      </c>
    </row>
    <row r="300" spans="1:7" ht="15.75">
      <c r="A300" s="125" t="s">
        <v>97</v>
      </c>
      <c r="B300" s="49">
        <v>1.5</v>
      </c>
      <c r="C300" s="129" t="s">
        <v>125</v>
      </c>
      <c r="D300" s="46">
        <v>1.58</v>
      </c>
      <c r="E300" s="46">
        <v>0.2</v>
      </c>
      <c r="F300" s="46">
        <v>9.66</v>
      </c>
      <c r="G300" s="132">
        <v>49.2</v>
      </c>
    </row>
    <row r="301" spans="1:7" ht="15.75">
      <c r="A301" s="13" t="s">
        <v>7</v>
      </c>
      <c r="B301" s="14"/>
      <c r="C301" s="96" t="s">
        <v>113</v>
      </c>
      <c r="D301" s="131">
        <v>15.18</v>
      </c>
      <c r="E301" s="131">
        <v>12.56</v>
      </c>
      <c r="F301" s="131">
        <v>45.56</v>
      </c>
      <c r="G301" s="133">
        <v>364.4</v>
      </c>
    </row>
    <row r="302" spans="1:7" ht="16.5" thickBot="1">
      <c r="A302" s="55" t="s">
        <v>25</v>
      </c>
      <c r="B302" s="88"/>
      <c r="C302" s="57"/>
      <c r="D302" s="58">
        <f>SUM(D281+D284+D294+D301)</f>
        <v>52.62</v>
      </c>
      <c r="E302" s="58">
        <f>SUM(E281+E284+E294+E301)</f>
        <v>46.05</v>
      </c>
      <c r="F302" s="58">
        <f>SUM(F281+F284+F294+F301)</f>
        <v>217.24</v>
      </c>
      <c r="G302" s="134">
        <f>SUM(G281+G284+G294+G301)</f>
        <v>1540.7600000000002</v>
      </c>
    </row>
    <row r="303" spans="1:7" ht="15.75">
      <c r="A303" s="64"/>
      <c r="B303" s="65"/>
      <c r="C303" s="66"/>
      <c r="D303" s="149"/>
      <c r="E303" s="149"/>
      <c r="F303" s="149"/>
      <c r="G303" s="150"/>
    </row>
    <row r="304" spans="1:7" ht="15.75">
      <c r="A304" s="173" t="s">
        <v>53</v>
      </c>
      <c r="B304" s="65"/>
      <c r="C304" s="69"/>
      <c r="D304" s="67"/>
      <c r="E304" s="67"/>
      <c r="F304" s="67"/>
      <c r="G304" s="68"/>
    </row>
    <row r="305" spans="1:7" ht="15.75">
      <c r="A305" s="173"/>
      <c r="B305" s="65"/>
      <c r="C305" s="69"/>
      <c r="D305" s="67"/>
      <c r="E305" s="67"/>
      <c r="F305" s="67"/>
      <c r="G305" s="68"/>
    </row>
    <row r="306" spans="1:7" ht="45" customHeight="1">
      <c r="A306" s="210" t="s">
        <v>15</v>
      </c>
      <c r="B306" s="179" t="s">
        <v>154</v>
      </c>
      <c r="C306" s="211" t="s">
        <v>2</v>
      </c>
      <c r="D306" s="196" t="s">
        <v>61</v>
      </c>
      <c r="E306" s="196" t="s">
        <v>58</v>
      </c>
      <c r="F306" s="197" t="s">
        <v>59</v>
      </c>
      <c r="G306" s="198" t="s">
        <v>60</v>
      </c>
    </row>
    <row r="307" spans="1:7" ht="15" customHeight="1">
      <c r="A307" s="177"/>
      <c r="B307" s="179"/>
      <c r="C307" s="181"/>
      <c r="D307" s="191"/>
      <c r="E307" s="191"/>
      <c r="F307" s="195"/>
      <c r="G307" s="199"/>
    </row>
    <row r="308" spans="1:7" ht="15" customHeight="1">
      <c r="A308" s="13" t="s">
        <v>3</v>
      </c>
      <c r="B308" s="14"/>
      <c r="C308" s="70"/>
      <c r="D308" s="46"/>
      <c r="E308" s="46"/>
      <c r="F308" s="46"/>
      <c r="G308" s="47"/>
    </row>
    <row r="309" spans="1:7" ht="15.75">
      <c r="A309" s="118" t="s">
        <v>119</v>
      </c>
      <c r="B309" s="79">
        <v>195</v>
      </c>
      <c r="C309" s="70" t="s">
        <v>155</v>
      </c>
      <c r="D309" s="46">
        <v>7.3</v>
      </c>
      <c r="E309" s="46">
        <v>7.4</v>
      </c>
      <c r="F309" s="46">
        <v>37.5</v>
      </c>
      <c r="G309" s="132">
        <v>251</v>
      </c>
    </row>
    <row r="310" spans="1:7" ht="15.75">
      <c r="A310" s="147" t="s">
        <v>135</v>
      </c>
      <c r="B310" s="44" t="s">
        <v>80</v>
      </c>
      <c r="C310" s="148" t="s">
        <v>125</v>
      </c>
      <c r="D310" s="46">
        <v>1.54</v>
      </c>
      <c r="E310" s="46">
        <v>0.16</v>
      </c>
      <c r="F310" s="46">
        <v>13.16</v>
      </c>
      <c r="G310" s="132">
        <v>61</v>
      </c>
    </row>
    <row r="311" spans="1:7" ht="15.75">
      <c r="A311" s="128" t="s">
        <v>5</v>
      </c>
      <c r="B311" s="49">
        <v>300</v>
      </c>
      <c r="C311" s="129" t="s">
        <v>6</v>
      </c>
      <c r="D311" s="46">
        <v>0.1</v>
      </c>
      <c r="E311" s="46">
        <v>0</v>
      </c>
      <c r="F311" s="46">
        <v>9.1</v>
      </c>
      <c r="G311" s="132">
        <v>35.5</v>
      </c>
    </row>
    <row r="312" spans="1:7" ht="15.75">
      <c r="A312" s="13" t="s">
        <v>7</v>
      </c>
      <c r="B312" s="14"/>
      <c r="C312" s="97" t="s">
        <v>131</v>
      </c>
      <c r="D312" s="131">
        <f>SUM(D309:D311)</f>
        <v>8.94</v>
      </c>
      <c r="E312" s="131">
        <f>SUM(E309:E311)</f>
        <v>7.5600000000000005</v>
      </c>
      <c r="F312" s="131">
        <f>SUM(F309:F311)</f>
        <v>59.76</v>
      </c>
      <c r="G312" s="133">
        <f>SUM(G309:G311)</f>
        <v>347.5</v>
      </c>
    </row>
    <row r="313" spans="1:7" ht="15.75">
      <c r="A313" s="13"/>
      <c r="B313" s="14"/>
      <c r="C313" s="98"/>
      <c r="D313" s="46"/>
      <c r="E313" s="46"/>
      <c r="F313" s="46"/>
      <c r="G313" s="47"/>
    </row>
    <row r="314" spans="1:7" ht="15.75">
      <c r="A314" s="13" t="s">
        <v>16</v>
      </c>
      <c r="B314" s="14"/>
      <c r="C314" s="98"/>
      <c r="D314" s="46"/>
      <c r="E314" s="46"/>
      <c r="F314" s="46"/>
      <c r="G314" s="47"/>
    </row>
    <row r="315" spans="1:7" ht="15.75">
      <c r="A315" s="125" t="s">
        <v>46</v>
      </c>
      <c r="B315" s="49"/>
      <c r="C315" s="126" t="s">
        <v>40</v>
      </c>
      <c r="D315" s="46">
        <v>0</v>
      </c>
      <c r="E315" s="46">
        <v>0</v>
      </c>
      <c r="F315" s="46">
        <v>11</v>
      </c>
      <c r="G315" s="47">
        <v>50</v>
      </c>
    </row>
    <row r="316" spans="1:7" ht="15.75">
      <c r="A316" s="76"/>
      <c r="B316" s="41"/>
      <c r="C316" s="95"/>
      <c r="D316" s="46"/>
      <c r="E316" s="46"/>
      <c r="F316" s="46"/>
      <c r="G316" s="47"/>
    </row>
    <row r="317" spans="1:7" ht="15.75">
      <c r="A317" s="13" t="s">
        <v>9</v>
      </c>
      <c r="B317" s="14"/>
      <c r="C317" s="95"/>
      <c r="D317" s="46"/>
      <c r="E317" s="46"/>
      <c r="F317" s="46"/>
      <c r="G317" s="47"/>
    </row>
    <row r="318" spans="1:7" ht="20.25" customHeight="1">
      <c r="A318" s="156" t="s">
        <v>110</v>
      </c>
      <c r="B318" s="41">
        <v>41</v>
      </c>
      <c r="C318" s="95" t="s">
        <v>11</v>
      </c>
      <c r="D318" s="46">
        <v>1.8</v>
      </c>
      <c r="E318" s="46">
        <v>5.8</v>
      </c>
      <c r="F318" s="46">
        <v>3.8</v>
      </c>
      <c r="G318" s="47">
        <v>77.5</v>
      </c>
    </row>
    <row r="319" spans="1:7" ht="19.5" customHeight="1">
      <c r="A319" s="154" t="s">
        <v>43</v>
      </c>
      <c r="B319" s="79">
        <v>70</v>
      </c>
      <c r="C319" s="92" t="s">
        <v>54</v>
      </c>
      <c r="D319" s="46">
        <v>1.62</v>
      </c>
      <c r="E319" s="46">
        <v>3.51</v>
      </c>
      <c r="F319" s="46">
        <v>10.25</v>
      </c>
      <c r="G319" s="132">
        <v>84.6</v>
      </c>
    </row>
    <row r="320" spans="1:7" ht="16.5" customHeight="1">
      <c r="A320" s="127" t="s">
        <v>111</v>
      </c>
      <c r="B320" s="41">
        <v>227</v>
      </c>
      <c r="C320" s="77" t="s">
        <v>139</v>
      </c>
      <c r="D320" s="46">
        <v>5.0999999999999996</v>
      </c>
      <c r="E320" s="46">
        <v>4.2</v>
      </c>
      <c r="F320" s="46">
        <v>31.1</v>
      </c>
      <c r="G320" s="132">
        <v>189</v>
      </c>
    </row>
    <row r="321" spans="1:7" ht="16.5" customHeight="1">
      <c r="A321" s="106" t="s">
        <v>105</v>
      </c>
      <c r="B321" s="79">
        <v>140</v>
      </c>
      <c r="C321" s="70" t="s">
        <v>146</v>
      </c>
      <c r="D321" s="46">
        <v>21.8</v>
      </c>
      <c r="E321" s="46">
        <v>24.9</v>
      </c>
      <c r="F321" s="46">
        <v>2.1</v>
      </c>
      <c r="G321" s="136">
        <v>320</v>
      </c>
    </row>
    <row r="322" spans="1:7" ht="15.75">
      <c r="A322" s="117" t="s">
        <v>51</v>
      </c>
      <c r="B322" s="41">
        <v>324</v>
      </c>
      <c r="C322" s="77" t="s">
        <v>54</v>
      </c>
      <c r="D322" s="46">
        <v>0</v>
      </c>
      <c r="E322" s="46">
        <v>0</v>
      </c>
      <c r="F322" s="46">
        <v>18</v>
      </c>
      <c r="G322" s="132">
        <v>68</v>
      </c>
    </row>
    <row r="323" spans="1:7" ht="31.5">
      <c r="A323" s="128" t="s">
        <v>124</v>
      </c>
      <c r="B323" s="49">
        <v>1.6</v>
      </c>
      <c r="C323" s="129" t="s">
        <v>125</v>
      </c>
      <c r="D323" s="46">
        <v>1.32</v>
      </c>
      <c r="E323" s="46">
        <v>0.24</v>
      </c>
      <c r="F323" s="46">
        <v>6.68</v>
      </c>
      <c r="G323" s="132">
        <v>38.6</v>
      </c>
    </row>
    <row r="324" spans="1:7" ht="15.75">
      <c r="A324" s="128" t="s">
        <v>97</v>
      </c>
      <c r="B324" s="49">
        <v>1.5</v>
      </c>
      <c r="C324" s="129" t="s">
        <v>125</v>
      </c>
      <c r="D324" s="46">
        <v>1.58</v>
      </c>
      <c r="E324" s="46">
        <v>0.2</v>
      </c>
      <c r="F324" s="46">
        <v>9.66</v>
      </c>
      <c r="G324" s="132">
        <v>49.2</v>
      </c>
    </row>
    <row r="325" spans="1:7" ht="15.75">
      <c r="A325" s="50" t="s">
        <v>7</v>
      </c>
      <c r="B325" s="93"/>
      <c r="C325" s="97" t="s">
        <v>149</v>
      </c>
      <c r="D325" s="131">
        <f>SUM(D318:D324)</f>
        <v>33.22</v>
      </c>
      <c r="E325" s="131">
        <f>SUM(E318:E324)</f>
        <v>38.85</v>
      </c>
      <c r="F325" s="137">
        <f>SUM(F318:F324)</f>
        <v>81.59</v>
      </c>
      <c r="G325" s="133">
        <f>SUM(G318:G324)</f>
        <v>826.90000000000009</v>
      </c>
    </row>
    <row r="326" spans="1:7" ht="15.75">
      <c r="A326" s="13"/>
      <c r="B326" s="14"/>
      <c r="C326" s="97"/>
      <c r="D326" s="46"/>
      <c r="E326" s="46"/>
      <c r="F326" s="46"/>
      <c r="G326" s="47"/>
    </row>
    <row r="327" spans="1:7" ht="15.75">
      <c r="A327" s="13" t="s">
        <v>12</v>
      </c>
      <c r="B327" s="14"/>
      <c r="C327" s="97"/>
      <c r="D327" s="46"/>
      <c r="E327" s="46"/>
      <c r="F327" s="46"/>
      <c r="G327" s="47"/>
    </row>
    <row r="328" spans="1:7" ht="15.75">
      <c r="A328" s="151" t="s">
        <v>177</v>
      </c>
      <c r="B328" s="49">
        <v>280</v>
      </c>
      <c r="C328" s="152" t="s">
        <v>176</v>
      </c>
      <c r="D328" s="46">
        <v>8.6999999999999993</v>
      </c>
      <c r="E328" s="46">
        <v>5.2</v>
      </c>
      <c r="F328" s="46">
        <v>29.6</v>
      </c>
      <c r="G328" s="47">
        <v>204</v>
      </c>
    </row>
    <row r="329" spans="1:7" ht="15.75">
      <c r="A329" s="167" t="s">
        <v>164</v>
      </c>
      <c r="B329" s="49">
        <v>297</v>
      </c>
      <c r="C329" s="129" t="s">
        <v>54</v>
      </c>
      <c r="D329" s="46">
        <v>0.1</v>
      </c>
      <c r="E329" s="46">
        <v>0</v>
      </c>
      <c r="F329" s="46">
        <v>8.1999999999999993</v>
      </c>
      <c r="G329" s="132">
        <v>26.6</v>
      </c>
    </row>
    <row r="330" spans="1:7" ht="15.75">
      <c r="A330" s="114" t="s">
        <v>62</v>
      </c>
      <c r="B330" s="49"/>
      <c r="C330" s="129" t="s">
        <v>40</v>
      </c>
      <c r="D330" s="46">
        <v>0.27</v>
      </c>
      <c r="E330" s="46">
        <v>0</v>
      </c>
      <c r="F330" s="46">
        <v>7.8</v>
      </c>
      <c r="G330" s="132">
        <v>32.28</v>
      </c>
    </row>
    <row r="331" spans="1:7" ht="15.75">
      <c r="A331" s="50" t="s">
        <v>7</v>
      </c>
      <c r="B331" s="51"/>
      <c r="C331" s="153" t="s">
        <v>145</v>
      </c>
      <c r="D331" s="131">
        <f>SUM(D328:D330)</f>
        <v>9.0699999999999985</v>
      </c>
      <c r="E331" s="131">
        <f>SUM(E328:E330)</f>
        <v>5.2</v>
      </c>
      <c r="F331" s="131">
        <f>SUM(F328:F330)</f>
        <v>45.599999999999994</v>
      </c>
      <c r="G331" s="133">
        <f>SUM(G328:G330)</f>
        <v>262.88</v>
      </c>
    </row>
    <row r="332" spans="1:7" ht="16.5" thickBot="1">
      <c r="A332" s="55" t="s">
        <v>25</v>
      </c>
      <c r="B332" s="56"/>
      <c r="C332" s="121"/>
      <c r="D332" s="58">
        <f>SUM(D312+D315+D325+D331)</f>
        <v>51.23</v>
      </c>
      <c r="E332" s="58">
        <f>SUM(E312+E315+E325+E331)</f>
        <v>51.610000000000007</v>
      </c>
      <c r="F332" s="58">
        <f>SUM(F312+F315+F325+F331)</f>
        <v>197.95</v>
      </c>
      <c r="G332" s="134">
        <f>SUM(G331+G325+G315+G312)</f>
        <v>1487.2800000000002</v>
      </c>
    </row>
    <row r="333" spans="1:7" ht="15.75">
      <c r="A333" s="64"/>
      <c r="B333" s="65"/>
      <c r="C333" s="66"/>
      <c r="D333" s="63"/>
      <c r="E333" s="63"/>
      <c r="F333" s="63"/>
      <c r="G333" s="48"/>
    </row>
    <row r="334" spans="1:7" ht="15.75">
      <c r="A334" s="64"/>
      <c r="B334" s="65"/>
      <c r="C334" s="66"/>
      <c r="D334" s="63"/>
      <c r="E334" s="63"/>
      <c r="F334" s="63"/>
      <c r="G334" s="48"/>
    </row>
    <row r="335" spans="1:7" ht="22.5">
      <c r="A335" s="12"/>
      <c r="B335" s="12"/>
      <c r="C335" s="12"/>
      <c r="D335" s="4"/>
      <c r="E335" s="4"/>
      <c r="F335" s="4"/>
    </row>
    <row r="336" spans="1:7" ht="15.75">
      <c r="A336" s="207" t="s">
        <v>102</v>
      </c>
      <c r="B336" s="207"/>
      <c r="C336" s="207"/>
      <c r="D336" s="207"/>
      <c r="E336" s="207"/>
      <c r="F336" s="207"/>
      <c r="G336" s="19"/>
    </row>
    <row r="337" spans="1:7" ht="33" customHeight="1">
      <c r="A337" s="209" t="s">
        <v>136</v>
      </c>
      <c r="B337" s="209"/>
      <c r="C337" s="209"/>
      <c r="D337" s="209"/>
      <c r="E337" s="209"/>
      <c r="F337" s="209"/>
      <c r="G337" s="209"/>
    </row>
    <row r="338" spans="1:7" ht="32.25" customHeight="1">
      <c r="A338" s="208" t="s">
        <v>63</v>
      </c>
      <c r="B338" s="208"/>
      <c r="C338" s="208"/>
      <c r="D338" s="208"/>
      <c r="E338" s="208"/>
      <c r="F338" s="208"/>
      <c r="G338" s="208"/>
    </row>
    <row r="339" spans="1:7" ht="32.25" customHeight="1">
      <c r="A339" s="207" t="s">
        <v>64</v>
      </c>
      <c r="B339" s="207"/>
      <c r="C339" s="207"/>
      <c r="D339" s="207"/>
      <c r="E339" s="207"/>
      <c r="F339" s="207"/>
      <c r="G339" s="207"/>
    </row>
    <row r="340" spans="1:7" ht="36" customHeight="1">
      <c r="A340" s="215" t="s">
        <v>65</v>
      </c>
      <c r="B340" s="215"/>
      <c r="C340" s="215"/>
      <c r="D340" s="215"/>
      <c r="E340" s="215"/>
      <c r="F340" s="215"/>
      <c r="G340" s="215"/>
    </row>
    <row r="341" spans="1:7" ht="42" customHeight="1">
      <c r="A341" s="207" t="s">
        <v>66</v>
      </c>
      <c r="B341" s="207"/>
      <c r="C341" s="207"/>
      <c r="D341" s="207"/>
      <c r="E341" s="207"/>
      <c r="F341" s="207"/>
      <c r="G341" s="207"/>
    </row>
    <row r="342" spans="1:7" ht="30.75" customHeight="1">
      <c r="A342" s="212" t="s">
        <v>67</v>
      </c>
      <c r="B342" s="212"/>
      <c r="C342" s="212"/>
      <c r="D342" s="212"/>
      <c r="E342" s="212"/>
      <c r="F342" s="212"/>
      <c r="G342" s="19"/>
    </row>
    <row r="343" spans="1:7" ht="31.5" customHeight="1">
      <c r="A343" s="215" t="s">
        <v>68</v>
      </c>
      <c r="B343" s="215"/>
      <c r="C343" s="215"/>
      <c r="D343" s="215"/>
      <c r="E343" s="215"/>
      <c r="F343" s="215"/>
      <c r="G343" s="215"/>
    </row>
    <row r="344" spans="1:7" ht="31.5" customHeight="1">
      <c r="A344" s="214" t="s">
        <v>69</v>
      </c>
      <c r="B344" s="214"/>
      <c r="C344" s="214"/>
      <c r="D344" s="214"/>
      <c r="E344" s="214"/>
      <c r="F344" s="214"/>
      <c r="G344" s="214"/>
    </row>
    <row r="345" spans="1:7" ht="15.75">
      <c r="A345" s="212" t="s">
        <v>70</v>
      </c>
      <c r="B345" s="212"/>
      <c r="C345" s="212"/>
      <c r="D345" s="212"/>
      <c r="E345" s="212"/>
      <c r="F345" s="212"/>
      <c r="G345" s="19"/>
    </row>
    <row r="346" spans="1:7" ht="15.75">
      <c r="A346" s="212" t="s">
        <v>71</v>
      </c>
      <c r="B346" s="212"/>
      <c r="C346" s="212"/>
      <c r="D346" s="212"/>
      <c r="E346" s="212"/>
      <c r="F346" s="212"/>
      <c r="G346" s="19"/>
    </row>
    <row r="347" spans="1:7" ht="15.75">
      <c r="A347" s="212" t="s">
        <v>72</v>
      </c>
      <c r="B347" s="212"/>
      <c r="C347" s="212"/>
      <c r="D347" s="212"/>
      <c r="E347" s="212"/>
      <c r="F347" s="212"/>
      <c r="G347" s="19"/>
    </row>
    <row r="348" spans="1:7" ht="15.75">
      <c r="A348" s="212" t="s">
        <v>73</v>
      </c>
      <c r="B348" s="212"/>
      <c r="C348" s="212"/>
      <c r="D348" s="212"/>
      <c r="E348" s="212"/>
      <c r="F348" s="212"/>
      <c r="G348" s="212"/>
    </row>
    <row r="349" spans="1:7" ht="29.25" customHeight="1">
      <c r="A349" s="213" t="s">
        <v>74</v>
      </c>
      <c r="B349" s="213"/>
      <c r="C349" s="213"/>
      <c r="D349" s="213"/>
      <c r="E349" s="213"/>
      <c r="F349" s="213"/>
      <c r="G349" s="18"/>
    </row>
    <row r="350" spans="1:7">
      <c r="A350" s="17"/>
      <c r="B350" s="17"/>
      <c r="C350" s="17"/>
      <c r="D350" s="17"/>
      <c r="E350" s="17"/>
      <c r="F350" s="17"/>
      <c r="G350" s="17"/>
    </row>
    <row r="371" ht="15" customHeight="1"/>
    <row r="372" ht="15" customHeight="1"/>
    <row r="404" ht="15" customHeight="1"/>
    <row r="405" ht="15" customHeight="1"/>
    <row r="435" ht="15" customHeight="1"/>
    <row r="436" ht="15" customHeight="1"/>
    <row r="466" ht="15" customHeight="1"/>
    <row r="467" ht="15" customHeight="1"/>
    <row r="497" ht="15" customHeight="1"/>
    <row r="498" ht="15" customHeight="1"/>
    <row r="527" ht="15" customHeight="1"/>
    <row r="528" ht="15" customHeight="1"/>
    <row r="560" ht="15" customHeight="1"/>
    <row r="561" ht="15" customHeight="1"/>
    <row r="595" ht="15" customHeight="1"/>
    <row r="596" ht="15" customHeight="1"/>
    <row r="626" ht="15" customHeight="1"/>
    <row r="627" ht="15" customHeight="1"/>
  </sheetData>
  <mergeCells count="94">
    <mergeCell ref="A346:F346"/>
    <mergeCell ref="A347:F347"/>
    <mergeCell ref="A348:G348"/>
    <mergeCell ref="A349:F349"/>
    <mergeCell ref="A339:G339"/>
    <mergeCell ref="A341:G341"/>
    <mergeCell ref="A342:F342"/>
    <mergeCell ref="A344:G344"/>
    <mergeCell ref="A345:F345"/>
    <mergeCell ref="A340:G340"/>
    <mergeCell ref="A343:G343"/>
    <mergeCell ref="D306:D307"/>
    <mergeCell ref="E306:E307"/>
    <mergeCell ref="F306:F307"/>
    <mergeCell ref="G306:G307"/>
    <mergeCell ref="A306:A307"/>
    <mergeCell ref="B306:B307"/>
    <mergeCell ref="C306:C307"/>
    <mergeCell ref="A336:F336"/>
    <mergeCell ref="A338:G338"/>
    <mergeCell ref="A337:G337"/>
    <mergeCell ref="D180:D181"/>
    <mergeCell ref="E180:E181"/>
    <mergeCell ref="F180:F181"/>
    <mergeCell ref="G180:G181"/>
    <mergeCell ref="D210:D211"/>
    <mergeCell ref="E210:E211"/>
    <mergeCell ref="F210:F211"/>
    <mergeCell ref="G210:G211"/>
    <mergeCell ref="D243:D244"/>
    <mergeCell ref="E243:E244"/>
    <mergeCell ref="F243:F244"/>
    <mergeCell ref="G243:G244"/>
    <mergeCell ref="D275:D276"/>
    <mergeCell ref="E275:E276"/>
    <mergeCell ref="F275:F276"/>
    <mergeCell ref="G275:G276"/>
    <mergeCell ref="G25:G26"/>
    <mergeCell ref="G56:G57"/>
    <mergeCell ref="G119:G120"/>
    <mergeCell ref="E150:E151"/>
    <mergeCell ref="F150:F151"/>
    <mergeCell ref="G150:G151"/>
    <mergeCell ref="F119:F120"/>
    <mergeCell ref="F88:F89"/>
    <mergeCell ref="G88:G89"/>
    <mergeCell ref="D25:D26"/>
    <mergeCell ref="E25:E26"/>
    <mergeCell ref="F25:F26"/>
    <mergeCell ref="D56:D57"/>
    <mergeCell ref="E56:E57"/>
    <mergeCell ref="F56:F57"/>
    <mergeCell ref="D119:D120"/>
    <mergeCell ref="E119:E120"/>
    <mergeCell ref="D150:D151"/>
    <mergeCell ref="D88:D89"/>
    <mergeCell ref="E88:E89"/>
    <mergeCell ref="C275:C276"/>
    <mergeCell ref="A119:A120"/>
    <mergeCell ref="B119:B120"/>
    <mergeCell ref="C119:C120"/>
    <mergeCell ref="A210:A211"/>
    <mergeCell ref="B210:B211"/>
    <mergeCell ref="C210:C211"/>
    <mergeCell ref="A243:A244"/>
    <mergeCell ref="B243:B244"/>
    <mergeCell ref="C243:C244"/>
    <mergeCell ref="A150:A151"/>
    <mergeCell ref="B150:B151"/>
    <mergeCell ref="C150:C151"/>
    <mergeCell ref="A180:A181"/>
    <mergeCell ref="B180:B181"/>
    <mergeCell ref="C180:C181"/>
    <mergeCell ref="A304:A305"/>
    <mergeCell ref="A239:A240"/>
    <mergeCell ref="C2:F2"/>
    <mergeCell ref="C3:F3"/>
    <mergeCell ref="A25:A26"/>
    <mergeCell ref="B25:B26"/>
    <mergeCell ref="C25:C26"/>
    <mergeCell ref="A12:G12"/>
    <mergeCell ref="A56:A57"/>
    <mergeCell ref="B56:B57"/>
    <mergeCell ref="C56:C57"/>
    <mergeCell ref="A88:A89"/>
    <mergeCell ref="B88:B89"/>
    <mergeCell ref="C88:C89"/>
    <mergeCell ref="A275:A276"/>
    <mergeCell ref="B275:B276"/>
    <mergeCell ref="A5:G5"/>
    <mergeCell ref="A7:G7"/>
    <mergeCell ref="A8:G8"/>
    <mergeCell ref="A10:G10"/>
    <mergeCell ref="A11:G11"/>
  </mergeCells>
  <pageMargins left="0.7" right="0.7" top="0.75" bottom="0.75" header="0.3" footer="0.3"/>
  <pageSetup paperSize="9" scale="89" orientation="landscape" r:id="rId1"/>
  <rowBreaks count="11" manualBreakCount="11">
    <brk id="21" max="7" man="1"/>
    <brk id="53" max="7" man="1"/>
    <brk id="84" max="7" man="1"/>
    <brk id="115" max="16383" man="1"/>
    <brk id="148" max="7" man="1"/>
    <brk id="178" max="16383" man="1"/>
    <brk id="207" max="16383" man="1"/>
    <brk id="238" max="6" man="1"/>
    <brk id="271" max="16383" man="1"/>
    <brk id="303" max="6" man="1"/>
    <brk id="33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G27"/>
  <sheetViews>
    <sheetView view="pageBreakPreview" zoomScaleNormal="100" zoomScaleSheetLayoutView="100" workbookViewId="0">
      <selection activeCell="E26" sqref="E26"/>
    </sheetView>
  </sheetViews>
  <sheetFormatPr defaultRowHeight="15"/>
  <cols>
    <col min="1" max="1" width="44.140625" customWidth="1"/>
    <col min="2" max="2" width="29.85546875" customWidth="1"/>
    <col min="3" max="3" width="15.7109375" customWidth="1"/>
  </cols>
  <sheetData>
    <row r="2" spans="1:7">
      <c r="A2" s="17"/>
      <c r="B2" s="17"/>
      <c r="C2" s="17"/>
      <c r="D2" s="17"/>
      <c r="E2" s="17"/>
      <c r="F2" s="17"/>
      <c r="G2" s="17"/>
    </row>
    <row r="3" spans="1:7">
      <c r="A3" s="17"/>
      <c r="B3" s="17"/>
      <c r="C3" s="17"/>
      <c r="D3" s="17"/>
      <c r="E3" s="17"/>
      <c r="F3" s="17"/>
      <c r="G3" s="17"/>
    </row>
    <row r="4" spans="1:7">
      <c r="A4" s="17"/>
      <c r="B4" s="17"/>
      <c r="C4" s="17"/>
      <c r="D4" s="17"/>
      <c r="E4" s="17"/>
      <c r="F4" s="17"/>
      <c r="G4" s="17"/>
    </row>
    <row r="5" spans="1:7">
      <c r="A5" s="17"/>
      <c r="B5" s="17"/>
      <c r="C5" s="17"/>
      <c r="D5" s="17"/>
      <c r="E5" s="17"/>
      <c r="F5" s="17"/>
      <c r="G5" s="17"/>
    </row>
    <row r="6" spans="1:7">
      <c r="A6" s="17"/>
      <c r="B6" s="17"/>
      <c r="C6" s="17"/>
      <c r="D6" s="17"/>
      <c r="E6" s="17"/>
      <c r="F6" s="17"/>
      <c r="G6" s="17"/>
    </row>
    <row r="7" spans="1:7">
      <c r="A7" s="17"/>
      <c r="B7" s="17"/>
      <c r="C7" s="17"/>
      <c r="D7" s="17"/>
      <c r="E7" s="17"/>
      <c r="F7" s="17"/>
      <c r="G7" s="17"/>
    </row>
    <row r="8" spans="1:7">
      <c r="A8" s="17"/>
      <c r="B8" s="17"/>
      <c r="C8" s="17"/>
      <c r="D8" s="17"/>
      <c r="E8" s="17"/>
      <c r="F8" s="17"/>
      <c r="G8" s="17"/>
    </row>
    <row r="9" spans="1:7">
      <c r="A9" s="17"/>
      <c r="B9" s="17"/>
      <c r="C9" s="17"/>
      <c r="D9" s="17"/>
      <c r="E9" s="17"/>
      <c r="F9" s="17"/>
      <c r="G9" s="17"/>
    </row>
    <row r="10" spans="1:7">
      <c r="A10" s="17"/>
      <c r="B10" s="17"/>
      <c r="C10" s="17"/>
      <c r="D10" s="17"/>
      <c r="E10" s="17"/>
      <c r="F10" s="17"/>
      <c r="G10" s="17"/>
    </row>
    <row r="11" spans="1:7">
      <c r="A11" s="17"/>
      <c r="B11" s="17"/>
      <c r="C11" s="17"/>
      <c r="D11" s="17"/>
      <c r="E11" s="17"/>
      <c r="F11" s="17"/>
      <c r="G11" s="17"/>
    </row>
    <row r="12" spans="1:7">
      <c r="A12" s="17"/>
      <c r="B12" s="17"/>
      <c r="C12" s="17"/>
      <c r="D12" s="17"/>
      <c r="E12" s="17"/>
      <c r="F12" s="17"/>
      <c r="G12" s="17"/>
    </row>
    <row r="13" spans="1:7">
      <c r="A13" s="17"/>
      <c r="B13" s="17"/>
      <c r="C13" s="17"/>
      <c r="D13" s="17"/>
      <c r="E13" s="17"/>
      <c r="F13" s="17"/>
      <c r="G13" s="17"/>
    </row>
    <row r="14" spans="1:7">
      <c r="A14" s="17"/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7"/>
      <c r="B18" s="17"/>
      <c r="C18" s="17"/>
      <c r="D18" s="17"/>
      <c r="E18" s="17"/>
      <c r="F18" s="17"/>
      <c r="G18" s="17"/>
    </row>
    <row r="19" spans="1:7">
      <c r="A19" s="17"/>
      <c r="B19" s="17"/>
      <c r="C19" s="17"/>
      <c r="D19" s="17"/>
      <c r="E19" s="17"/>
      <c r="F19" s="17"/>
      <c r="G19" s="17"/>
    </row>
    <row r="20" spans="1:7">
      <c r="A20" s="17"/>
      <c r="B20" s="17"/>
      <c r="C20" s="17"/>
      <c r="D20" s="17"/>
      <c r="E20" s="17"/>
      <c r="F20" s="17"/>
      <c r="G20" s="17"/>
    </row>
    <row r="21" spans="1:7">
      <c r="A21" s="17"/>
      <c r="B21" s="17"/>
      <c r="C21" s="17"/>
      <c r="D21" s="17"/>
      <c r="E21" s="17"/>
      <c r="F21" s="17"/>
      <c r="G21" s="17"/>
    </row>
    <row r="22" spans="1:7">
      <c r="A22" s="17"/>
      <c r="B22" s="17"/>
      <c r="C22" s="17"/>
      <c r="D22" s="17"/>
      <c r="E22" s="17"/>
      <c r="F22" s="17"/>
      <c r="G22" s="17"/>
    </row>
    <row r="23" spans="1:7">
      <c r="A23" s="17"/>
      <c r="B23" s="17"/>
      <c r="C23" s="17"/>
      <c r="D23" s="17"/>
      <c r="E23" s="17"/>
      <c r="F23" s="17"/>
      <c r="G23" s="17"/>
    </row>
    <row r="24" spans="1:7">
      <c r="A24" s="17"/>
      <c r="B24" s="17"/>
      <c r="C24" s="17"/>
      <c r="D24" s="17"/>
      <c r="E24" s="17"/>
      <c r="F24" s="17"/>
      <c r="G24" s="17"/>
    </row>
    <row r="25" spans="1:7">
      <c r="A25" s="17"/>
      <c r="B25" s="17"/>
      <c r="C25" s="17"/>
      <c r="D25" s="17"/>
      <c r="E25" s="17"/>
      <c r="F25" s="17"/>
      <c r="G25" s="17"/>
    </row>
    <row r="26" spans="1:7">
      <c r="A26" s="17"/>
      <c r="B26" s="17"/>
      <c r="C26" s="17"/>
      <c r="D26" s="17"/>
      <c r="E26" s="17"/>
      <c r="F26" s="17"/>
      <c r="G26" s="17"/>
    </row>
    <row r="27" spans="1:7">
      <c r="A27" s="17"/>
      <c r="B27" s="17"/>
      <c r="C27" s="17"/>
      <c r="D27" s="17"/>
      <c r="E27" s="17"/>
      <c r="F27" s="17"/>
      <c r="G27" s="17"/>
    </row>
  </sheetData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view="pageBreakPreview" zoomScale="60" zoomScaleNormal="100" workbookViewId="0">
      <selection activeCell="K18" sqref="K18"/>
    </sheetView>
  </sheetViews>
  <sheetFormatPr defaultRowHeight="15"/>
  <cols>
    <col min="1" max="1" width="8.85546875" customWidth="1"/>
    <col min="2" max="2" width="11.28515625" customWidth="1"/>
    <col min="3" max="3" width="13" customWidth="1"/>
    <col min="4" max="4" width="13.7109375" customWidth="1"/>
    <col min="5" max="5" width="20.85546875" customWidth="1"/>
  </cols>
  <sheetData>
    <row r="1" spans="1:5" ht="27.75" customHeight="1" thickBot="1">
      <c r="B1" s="222" t="s">
        <v>94</v>
      </c>
      <c r="C1" s="223"/>
      <c r="D1" s="223"/>
    </row>
    <row r="2" spans="1:5" ht="30.75" customHeight="1">
      <c r="A2" s="216" t="s">
        <v>90</v>
      </c>
      <c r="B2" s="218" t="s">
        <v>78</v>
      </c>
      <c r="C2" s="219"/>
      <c r="D2" s="219"/>
      <c r="E2" s="220" t="s">
        <v>79</v>
      </c>
    </row>
    <row r="3" spans="1:5" ht="30.75" customHeight="1">
      <c r="A3" s="217"/>
      <c r="B3" s="26" t="s">
        <v>75</v>
      </c>
      <c r="C3" s="20" t="s">
        <v>76</v>
      </c>
      <c r="D3" s="21" t="s">
        <v>77</v>
      </c>
      <c r="E3" s="221"/>
    </row>
    <row r="4" spans="1:5" ht="23.25" customHeight="1">
      <c r="A4" s="28" t="s">
        <v>80</v>
      </c>
      <c r="B4" s="27">
        <v>54.07</v>
      </c>
      <c r="C4" s="22">
        <v>43</v>
      </c>
      <c r="D4" s="23">
        <v>257.64</v>
      </c>
      <c r="E4" s="24">
        <v>1626</v>
      </c>
    </row>
    <row r="5" spans="1:5" ht="23.25" customHeight="1">
      <c r="A5" s="28" t="s">
        <v>81</v>
      </c>
      <c r="B5" s="27">
        <v>74.87</v>
      </c>
      <c r="C5" s="23">
        <v>74.180000000000007</v>
      </c>
      <c r="D5" s="23">
        <v>211.11</v>
      </c>
      <c r="E5" s="25">
        <v>1809.65</v>
      </c>
    </row>
    <row r="6" spans="1:5" ht="23.25" customHeight="1">
      <c r="A6" s="28" t="s">
        <v>82</v>
      </c>
      <c r="B6" s="27">
        <v>55.06</v>
      </c>
      <c r="C6" s="23">
        <v>49.93</v>
      </c>
      <c r="D6" s="22">
        <v>261.51</v>
      </c>
      <c r="E6" s="24">
        <v>1737.75</v>
      </c>
    </row>
    <row r="7" spans="1:5" ht="22.5" customHeight="1">
      <c r="A7" s="28" t="s">
        <v>83</v>
      </c>
      <c r="B7" s="27">
        <v>56.96</v>
      </c>
      <c r="C7" s="23">
        <v>57.15</v>
      </c>
      <c r="D7" s="23">
        <v>188.47</v>
      </c>
      <c r="E7" s="24">
        <v>1496.5</v>
      </c>
    </row>
    <row r="8" spans="1:5" ht="24.75" customHeight="1">
      <c r="A8" s="28" t="s">
        <v>84</v>
      </c>
      <c r="B8" s="27">
        <v>54.67</v>
      </c>
      <c r="C8" s="23">
        <v>50.49</v>
      </c>
      <c r="D8" s="23">
        <v>259.7</v>
      </c>
      <c r="E8" s="24">
        <v>1724.58</v>
      </c>
    </row>
    <row r="9" spans="1:5" ht="22.5" customHeight="1">
      <c r="A9" s="28" t="s">
        <v>85</v>
      </c>
      <c r="B9" s="27">
        <v>49.45</v>
      </c>
      <c r="C9" s="23">
        <v>42.01</v>
      </c>
      <c r="D9" s="23">
        <v>259.27999999999997</v>
      </c>
      <c r="E9" s="24">
        <v>1606.25</v>
      </c>
    </row>
    <row r="10" spans="1:5" ht="24" customHeight="1">
      <c r="A10" s="28" t="s">
        <v>86</v>
      </c>
      <c r="B10" s="27">
        <v>64.67</v>
      </c>
      <c r="C10" s="23">
        <v>70.2</v>
      </c>
      <c r="D10" s="23">
        <v>228.93</v>
      </c>
      <c r="E10" s="24">
        <v>1830.65</v>
      </c>
    </row>
    <row r="11" spans="1:5" ht="22.5" customHeight="1">
      <c r="A11" s="28" t="s">
        <v>87</v>
      </c>
      <c r="B11" s="22">
        <v>53.37</v>
      </c>
      <c r="C11" s="23">
        <v>59.27</v>
      </c>
      <c r="D11" s="23">
        <v>235.24</v>
      </c>
      <c r="E11" s="25">
        <v>1699</v>
      </c>
    </row>
    <row r="12" spans="1:5" ht="21.75" customHeight="1">
      <c r="A12" s="28" t="s">
        <v>88</v>
      </c>
      <c r="B12" s="27">
        <v>59.9</v>
      </c>
      <c r="C12" s="23">
        <v>61.77</v>
      </c>
      <c r="D12" s="23">
        <v>206.97</v>
      </c>
      <c r="E12" s="24">
        <v>1627.5</v>
      </c>
    </row>
    <row r="13" spans="1:5" ht="21.75" customHeight="1">
      <c r="A13" s="28" t="s">
        <v>89</v>
      </c>
      <c r="B13" s="29">
        <v>44</v>
      </c>
      <c r="C13" s="30">
        <v>32.85</v>
      </c>
      <c r="D13" s="22">
        <v>213.4</v>
      </c>
      <c r="E13" s="31">
        <v>1331.75</v>
      </c>
    </row>
    <row r="14" spans="1:5" ht="27" customHeight="1">
      <c r="A14" s="32" t="s">
        <v>92</v>
      </c>
      <c r="B14" s="38">
        <f>SUM(B4:B13)</f>
        <v>567.02</v>
      </c>
      <c r="C14" s="39">
        <f>SUM(C4:C13)</f>
        <v>540.84999999999991</v>
      </c>
      <c r="D14" s="39">
        <f>SUM(D4:D13)</f>
        <v>2322.25</v>
      </c>
      <c r="E14" s="40">
        <f>SUM(E4:E13)</f>
        <v>16489.629999999997</v>
      </c>
    </row>
    <row r="15" spans="1:5" s="48" customFormat="1" ht="26.25" customHeight="1" thickBot="1">
      <c r="A15" s="101" t="s">
        <v>93</v>
      </c>
      <c r="B15" s="102">
        <f>SUM(B14/10)</f>
        <v>56.701999999999998</v>
      </c>
      <c r="C15" s="103">
        <f>SUM(C14/10)</f>
        <v>54.084999999999994</v>
      </c>
      <c r="D15" s="103">
        <f>SUM(D14/10)</f>
        <v>232.22499999999999</v>
      </c>
      <c r="E15" s="104">
        <f>SUM(E14/10)</f>
        <v>1648.9629999999997</v>
      </c>
    </row>
    <row r="16" spans="1:5" ht="31.5" customHeight="1"/>
    <row r="17" spans="1:5" ht="54.75" customHeight="1" thickBot="1">
      <c r="B17" s="222" t="s">
        <v>95</v>
      </c>
      <c r="C17" s="224"/>
      <c r="D17" s="224"/>
    </row>
    <row r="18" spans="1:5" ht="31.5" customHeight="1">
      <c r="A18" s="216" t="s">
        <v>91</v>
      </c>
      <c r="B18" s="218" t="s">
        <v>78</v>
      </c>
      <c r="C18" s="219"/>
      <c r="D18" s="219"/>
      <c r="E18" s="220" t="s">
        <v>79</v>
      </c>
    </row>
    <row r="19" spans="1:5" ht="30" customHeight="1">
      <c r="A19" s="217"/>
      <c r="B19" s="26" t="s">
        <v>75</v>
      </c>
      <c r="C19" s="20" t="s">
        <v>76</v>
      </c>
      <c r="D19" s="21" t="s">
        <v>77</v>
      </c>
      <c r="E19" s="221"/>
    </row>
    <row r="20" spans="1:5" ht="24" customHeight="1">
      <c r="A20" s="28" t="s">
        <v>80</v>
      </c>
      <c r="B20" s="33">
        <v>42.22</v>
      </c>
      <c r="C20" s="34">
        <v>31.12</v>
      </c>
      <c r="D20" s="35">
        <v>201.78</v>
      </c>
      <c r="E20" s="36">
        <v>1268.2</v>
      </c>
    </row>
    <row r="21" spans="1:5" ht="28.5" customHeight="1">
      <c r="A21" s="28" t="s">
        <v>81</v>
      </c>
      <c r="B21" s="33">
        <v>57.17</v>
      </c>
      <c r="C21" s="35">
        <v>56.33</v>
      </c>
      <c r="D21" s="35">
        <v>161.96</v>
      </c>
      <c r="E21" s="37">
        <v>1393.4</v>
      </c>
    </row>
    <row r="22" spans="1:5" ht="25.5" customHeight="1">
      <c r="A22" s="28" t="s">
        <v>82</v>
      </c>
      <c r="B22" s="33">
        <v>46.34</v>
      </c>
      <c r="C22" s="35">
        <v>40.18</v>
      </c>
      <c r="D22" s="34">
        <v>220.33</v>
      </c>
      <c r="E22" s="36">
        <v>1446.5</v>
      </c>
    </row>
    <row r="23" spans="1:5" ht="26.25" customHeight="1">
      <c r="A23" s="28" t="s">
        <v>83</v>
      </c>
      <c r="B23" s="33">
        <v>42.5</v>
      </c>
      <c r="C23" s="35">
        <v>42.39</v>
      </c>
      <c r="D23" s="35">
        <v>150.26</v>
      </c>
      <c r="E23" s="36">
        <v>1081.5</v>
      </c>
    </row>
    <row r="24" spans="1:5" ht="31.5" customHeight="1">
      <c r="A24" s="28" t="s">
        <v>84</v>
      </c>
      <c r="B24" s="33">
        <v>40.74</v>
      </c>
      <c r="C24" s="35">
        <v>37.409999999999997</v>
      </c>
      <c r="D24" s="35">
        <v>197.21</v>
      </c>
      <c r="E24" s="36">
        <v>1306.5</v>
      </c>
    </row>
    <row r="25" spans="1:5" ht="24.75" customHeight="1">
      <c r="A25" s="28" t="s">
        <v>85</v>
      </c>
      <c r="B25" s="33">
        <v>38.15</v>
      </c>
      <c r="C25" s="35">
        <v>31.76</v>
      </c>
      <c r="D25" s="35">
        <v>194.7</v>
      </c>
      <c r="E25" s="36">
        <v>1222.5</v>
      </c>
    </row>
    <row r="26" spans="1:5" ht="23.25" customHeight="1">
      <c r="A26" s="28" t="s">
        <v>86</v>
      </c>
      <c r="B26" s="33">
        <v>49.57</v>
      </c>
      <c r="C26" s="35">
        <v>54.04</v>
      </c>
      <c r="D26" s="35">
        <v>181.58</v>
      </c>
      <c r="E26" s="36">
        <v>1431.4</v>
      </c>
    </row>
    <row r="27" spans="1:5" ht="27" customHeight="1">
      <c r="A27" s="28" t="s">
        <v>87</v>
      </c>
      <c r="B27" s="34">
        <v>39.49</v>
      </c>
      <c r="C27" s="35">
        <v>42.1</v>
      </c>
      <c r="D27" s="35">
        <v>180.28</v>
      </c>
      <c r="E27" s="37">
        <v>1277.7</v>
      </c>
    </row>
    <row r="28" spans="1:5" ht="24" customHeight="1">
      <c r="A28" s="28" t="s">
        <v>88</v>
      </c>
      <c r="B28" s="33">
        <v>43.26</v>
      </c>
      <c r="C28" s="35">
        <v>42.67</v>
      </c>
      <c r="D28" s="35">
        <v>163.46</v>
      </c>
      <c r="E28" s="36">
        <v>1214.7</v>
      </c>
    </row>
    <row r="29" spans="1:5" ht="26.25" customHeight="1">
      <c r="A29" s="28" t="s">
        <v>89</v>
      </c>
      <c r="B29" s="38">
        <v>36.1</v>
      </c>
      <c r="C29" s="39">
        <v>26.42</v>
      </c>
      <c r="D29" s="34">
        <v>172.62</v>
      </c>
      <c r="E29" s="40">
        <v>1081</v>
      </c>
    </row>
    <row r="30" spans="1:5" ht="30" customHeight="1">
      <c r="A30" s="32" t="s">
        <v>92</v>
      </c>
      <c r="B30" s="38">
        <f>SUM(B20:B29)</f>
        <v>435.54</v>
      </c>
      <c r="C30" s="39">
        <f>SUM(C20:C29)</f>
        <v>404.42</v>
      </c>
      <c r="D30" s="39">
        <f>SUM(D20:D29)</f>
        <v>1824.1799999999998</v>
      </c>
      <c r="E30" s="40">
        <f>SUM(E20:E29)</f>
        <v>12723.400000000001</v>
      </c>
    </row>
    <row r="31" spans="1:5" s="48" customFormat="1" ht="28.5" customHeight="1" thickBot="1">
      <c r="A31" s="105" t="s">
        <v>93</v>
      </c>
      <c r="B31" s="102">
        <f>SUM(B30/10)</f>
        <v>43.554000000000002</v>
      </c>
      <c r="C31" s="103">
        <f>SUM(C30/10)</f>
        <v>40.442</v>
      </c>
      <c r="D31" s="103">
        <f>SUM(D30/10)</f>
        <v>182.41799999999998</v>
      </c>
      <c r="E31" s="104">
        <f>SUM(E30/10)</f>
        <v>1272.3400000000001</v>
      </c>
    </row>
  </sheetData>
  <mergeCells count="8">
    <mergeCell ref="B1:D1"/>
    <mergeCell ref="B17:D17"/>
    <mergeCell ref="A2:A3"/>
    <mergeCell ref="A18:A19"/>
    <mergeCell ref="B18:D18"/>
    <mergeCell ref="E18:E19"/>
    <mergeCell ref="B2:D2"/>
    <mergeCell ref="E2:E3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САД  весна - лето 2022</vt:lpstr>
      <vt:lpstr>.</vt:lpstr>
      <vt:lpstr>Ккал</vt:lpstr>
      <vt:lpstr>'.'!Область_печати</vt:lpstr>
      <vt:lpstr>Ккал!Область_печати</vt:lpstr>
      <vt:lpstr>'САД  весна - лето 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2026-04-02T09:18:48Z</dcterms:modified>
</cp:coreProperties>
</file>